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'Доходы'!$F$232</definedName>
    <definedName name="LAST_CELL" localSheetId="2">'Источники'!$F$33</definedName>
    <definedName name="LAST_CELL" localSheetId="1">'Расходы'!$F$486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'Доходы'!$A$232</definedName>
    <definedName name="REND_1" localSheetId="2">'Источники'!$A$25</definedName>
    <definedName name="REND_1" localSheetId="1">'Расходы'!$A$487</definedName>
    <definedName name="S_520" localSheetId="2">'Источники'!$A$14</definedName>
    <definedName name="S_620" localSheetId="2">'Источники'!$A$19</definedName>
    <definedName name="S_700"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<sst xmlns="http://schemas.openxmlformats.org/spreadsheetml/2006/main" count="2327" uniqueCount="1016">
  <si>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</si>
  <si>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</si>
  <si>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</si>
  <si>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</si>
  <si>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</si>
  <si>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</si>
  <si>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</si>
  <si>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</si>
  <si>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</si>
  <si>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</si>
  <si>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</si>
  <si>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000 11633040046000140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</si>
  <si>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</si>
  <si>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</si>
  <si>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</si>
  <si>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</si>
  <si>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</si>
  <si>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</si>
  <si>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</si>
  <si>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</si>
  <si>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за нецелевое использование средств)</t>
  </si>
  <si>
    <t>000 11690040040011140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</si>
  <si>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налагаемые комиссией по делам несовершеннолетних и защите их прав)</t>
  </si>
  <si>
    <t>000 11690040040012140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</si>
  <si>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за неисполнение или ненадлежащее исполнение условий муниципальных контрактов)</t>
  </si>
  <si>
    <t>000 11690040040013140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</si>
  <si>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прочие)</t>
  </si>
  <si>
    <t>000 11690040040014140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</si>
  <si>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</si>
  <si>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</si>
  <si>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ПРОЧИЕ НЕНАЛОГОВЫЕ ДОХОДЫ</t>
  </si>
  <si>
    <t>000 11700000000000000</t>
  </si>
  <si>
    <t>Прочие неналоговые доходы</t>
  </si>
  <si>
    <t>000 11705000000000180</t>
  </si>
  <si>
    <t>Прочие неналоговые доходы бюджетов городских округов</t>
  </si>
  <si>
    <t>000 11705040040000180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</si>
  <si>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</si>
  <si>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</si>
  <si>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</si>
  <si>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</si>
  <si>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</si>
  <si>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</si>
  <si>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</si>
  <si>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</si>
  <si>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городских округов на выравнивание бюджетной обеспеченности</t>
  </si>
  <si>
    <t>000 20215001040000151</t>
  </si>
  <si>
    <t>Дотации бюджетам на поддержку мер по обеспечению сбалансированности бюджетов</t>
  </si>
  <si>
    <t>000 20215002000000151</t>
  </si>
  <si>
    <t>Дотации бюджетам городских округов на поддержку мер по обеспечению сбалансированности бюджетов</t>
  </si>
  <si>
    <t>000 20215002040000151</t>
  </si>
  <si>
    <t>Дотации бюджетам, связанные с особым режимом безопасного функционирования закрытых административно-территориальных образований</t>
  </si>
  <si>
    <t>000 20215010000000151</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</si>
  <si>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</si>
  <si>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000 20215010040000151</t>
  </si>
  <si>
    <t>Субсидии бюджетам бюджетной системы Российской Федерации (межбюджетные субсидии)</t>
  </si>
  <si>
    <t>000 20220000000000151</t>
  </si>
  <si>
    <t>Субсидии бюджетам на реализацию федеральных целевых программ</t>
  </si>
  <si>
    <t>000 20220051000000151</t>
  </si>
  <si>
    <t>Субсидии бюджетам городских округов на реализацию федеральных целевых программ</t>
  </si>
  <si>
    <t>000 20220051040000151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</si>
  <si>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</si>
  <si>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000 20225555000000151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</si>
  <si>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</si>
  <si>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000 20225555040000151</t>
  </si>
  <si>
    <t>Прочие субсидии</t>
  </si>
  <si>
    <t>000 20229999000000151</t>
  </si>
  <si>
    <t>Прочие субсидии бюджетам городских округов</t>
  </si>
  <si>
    <t>000 20229999040000151</t>
  </si>
  <si>
    <t>Субвенции бюджетам бюджетной системы Российской Федерации</t>
  </si>
  <si>
    <t>000 20230000000000151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</si>
  <si>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</si>
  <si>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000 20230013000000151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</si>
  <si>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</si>
  <si>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000 20230013040000151</t>
  </si>
  <si>
    <t>Субвенции бюджетам муниципальных образований на предоставление гражданам субсидий на оплату жилого помещения и коммунальных услуг</t>
  </si>
  <si>
    <t>000 20230022000000151</t>
  </si>
  <si>
    <t>Субвенции бюджетам городских округов на предоставление гражданам субсидий на оплату жилого помещения и коммунальных услуг</t>
  </si>
  <si>
    <t>000 20230022040000151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</si>
  <si>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</si>
  <si>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</si>
  <si>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округов на выполнение передаваемых полномочий субъектов Российской Федерации</t>
  </si>
  <si>
    <t>000 20230024040000151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</si>
  <si>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</si>
  <si>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</si>
  <si>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</si>
  <si>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000 20230027040000151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</si>
  <si>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</si>
  <si>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000 20230029000000151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</si>
  <si>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</si>
  <si>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</si>
  <si>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</si>
  <si>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</si>
  <si>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</si>
  <si>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000 20235082040000151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</si>
  <si>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</si>
  <si>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000 20235137000000151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</si>
  <si>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</si>
  <si>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000 20235137040000151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</si>
  <si>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</si>
  <si>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000 20235220000000151</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</si>
  <si>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</si>
  <si>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000 20235220040000151</t>
  </si>
  <si>
    <t>Субвенции бюджетам на оплату жилищно-коммунальных услуг отдельным категориям граждан</t>
  </si>
  <si>
    <t>000 20235250000000151</t>
  </si>
  <si>
    <t>Субвенции бюджетам городских округов на оплату жилищно-коммунальных услуг отдельным категориям граждан</t>
  </si>
  <si>
    <t>000 20235250040000151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</si>
  <si>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</si>
  <si>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000 20235280000000151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</si>
  <si>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</si>
  <si>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000 20235280040000151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</si>
  <si>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</si>
  <si>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000 20235380000000151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</si>
  <si>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</si>
  <si>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000 20235380040000151</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</si>
  <si>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</si>
  <si>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000 20235462000000151</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</si>
  <si>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</si>
  <si>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000 20235462040000151</t>
  </si>
  <si>
    <t>Субвенции бюджетам на государственную регистрацию актов гражданского состояния</t>
  </si>
  <si>
    <t>000 20235930000000151</t>
  </si>
  <si>
    <t>Субвенции бюджетам городских округов на государственную регистрацию актов гражданского состояния</t>
  </si>
  <si>
    <t>000 20235930040000151</t>
  </si>
  <si>
    <t>Прочие субвенции</t>
  </si>
  <si>
    <t>000 20239999000000151</t>
  </si>
  <si>
    <t>Прочие субвенции бюджетам городских округов</t>
  </si>
  <si>
    <t>000 20239999040000151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</si>
  <si>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</si>
  <si>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</si>
  <si>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</si>
  <si>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</si>
  <si>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</si>
  <si>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000 21960010040000151</t>
  </si>
  <si>
    <t xml:space="preserve">                          2. Расходы бюджета</t>
  </si>
  <si>
    <t>Форма 0503117  с.2</t>
  </si>
  <si>
    <t>Код расхода по бюджетной классификации</t>
  </si>
  <si>
    <t>Расходы бюджета - всего</t>
  </si>
  <si>
    <t>200</t>
  </si>
  <si>
    <t>x</t>
  </si>
  <si>
    <t>Фонд оплаты труда государственных (муниципальных) органов</t>
  </si>
  <si>
    <t xml:space="preserve">345 0102 9907007730 121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</si>
  <si>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</si>
  <si>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345 0102 9907007730 129 </t>
  </si>
  <si>
    <t xml:space="preserve">348 0102 9907007730 121 </t>
  </si>
  <si>
    <t xml:space="preserve">348 0102 9907007730 129 </t>
  </si>
  <si>
    <t>Прочая закупка товаров, работ и услуг для обеспечения государственных (муниципальных) нужд</t>
  </si>
  <si>
    <t xml:space="preserve">348 0103 0107007770 244 </t>
  </si>
  <si>
    <t xml:space="preserve">348 0103 0907907770 244 </t>
  </si>
  <si>
    <t xml:space="preserve">348 0103 9907007740 121 </t>
  </si>
  <si>
    <t xml:space="preserve">348 0103 9907007740 129 </t>
  </si>
  <si>
    <t xml:space="preserve">348 0103 9907007741 121 </t>
  </si>
  <si>
    <t xml:space="preserve">348 0103 9907007741 129 </t>
  </si>
  <si>
    <t xml:space="preserve">348 0103 9907007742 121 </t>
  </si>
  <si>
    <t xml:space="preserve">348 0103 9907007742 129 </t>
  </si>
  <si>
    <t xml:space="preserve">348 0103 9907007770 121 </t>
  </si>
  <si>
    <t>Иные выплаты персоналу государственных (муниципальных) органов, за исключением фонда оплаты труда</t>
  </si>
  <si>
    <t xml:space="preserve">348 0103 9907007770 122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</si>
  <si>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</si>
  <si>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348 0103 9907007770 123 </t>
  </si>
  <si>
    <t xml:space="preserve">348 0103 9907007770 129 </t>
  </si>
  <si>
    <t>Закупка товаров, работ, услуг в сфере информационно-коммуникационных технологий</t>
  </si>
  <si>
    <t xml:space="preserve">348 0103 9907007770 242 </t>
  </si>
  <si>
    <t xml:space="preserve">348 0103 9907007770 244 </t>
  </si>
  <si>
    <t>Премии и гранты</t>
  </si>
  <si>
    <t xml:space="preserve">348 0103 9907007770 350 </t>
  </si>
  <si>
    <t xml:space="preserve">348 0103 9907071680 121 </t>
  </si>
  <si>
    <t xml:space="preserve">348 0103 9907071680 129 </t>
  </si>
  <si>
    <t>Уплата налога на имущество организаций и земельного налога</t>
  </si>
  <si>
    <t xml:space="preserve">348 0103 9907407770 851 </t>
  </si>
  <si>
    <t xml:space="preserve">345 0104 0707007770 244 </t>
  </si>
  <si>
    <t xml:space="preserve">345 0104 0807007770 244 </t>
  </si>
  <si>
    <t xml:space="preserve">345 0104 4527007770 244 </t>
  </si>
  <si>
    <t xml:space="preserve">345 0104 4547007770 242 </t>
  </si>
  <si>
    <t xml:space="preserve">345 0104 9907007720 121 </t>
  </si>
  <si>
    <t xml:space="preserve">345 0104 9907007720 129 </t>
  </si>
  <si>
    <t xml:space="preserve">345 0104 9907007770 121 </t>
  </si>
  <si>
    <t xml:space="preserve">345 0104 9907007770 122 </t>
  </si>
  <si>
    <t xml:space="preserve">345 0104 9907007770 129 </t>
  </si>
  <si>
    <t xml:space="preserve">345 0104 9907007770 242 </t>
  </si>
  <si>
    <t xml:space="preserve">345 0104 9907007770 244 </t>
  </si>
  <si>
    <t>Пособия, компенсации и иные социальные выплаты гражданам, кроме публичных нормативных обязательств</t>
  </si>
  <si>
    <t xml:space="preserve">345 0104 9907007770 321 </t>
  </si>
  <si>
    <t xml:space="preserve">345 0104 9907007770 350 </t>
  </si>
  <si>
    <t>Уплата иных платежей</t>
  </si>
  <si>
    <t xml:space="preserve">345 0104 9907007770 853 </t>
  </si>
  <si>
    <t xml:space="preserve">345 0104 9907071680 121 </t>
  </si>
  <si>
    <t xml:space="preserve">345 0104 9907071680 129 </t>
  </si>
  <si>
    <t xml:space="preserve">345 0104 9907071680 244 </t>
  </si>
  <si>
    <t xml:space="preserve">345 0104 9907407770 851 </t>
  </si>
  <si>
    <t>Уплата прочих налогов, сборов</t>
  </si>
  <si>
    <t xml:space="preserve">345 0104 9907407770 852 </t>
  </si>
  <si>
    <t xml:space="preserve">356 0106 0107007770 244 </t>
  </si>
  <si>
    <t xml:space="preserve">356 0106 0907907770 244 </t>
  </si>
  <si>
    <t xml:space="preserve">356 0106 9907007750 121 </t>
  </si>
  <si>
    <t xml:space="preserve">356 0106 9907007750 129 </t>
  </si>
  <si>
    <t xml:space="preserve">356 0106 9907007770 121 </t>
  </si>
  <si>
    <t xml:space="preserve">356 0106 9907007770 122 </t>
  </si>
  <si>
    <t xml:space="preserve">356 0106 9907007770 129 </t>
  </si>
  <si>
    <t xml:space="preserve">356 0106 9907007770 242 </t>
  </si>
  <si>
    <t xml:space="preserve">356 0106 9907007770 244 </t>
  </si>
  <si>
    <t xml:space="preserve">356 0106 9907007770 853 </t>
  </si>
  <si>
    <t xml:space="preserve">356 0106 9907071680 121 </t>
  </si>
  <si>
    <t xml:space="preserve">356 0106 9907071680 129 </t>
  </si>
  <si>
    <t xml:space="preserve">360 0106 0107007770 244 </t>
  </si>
  <si>
    <t xml:space="preserve">360 0106 6007007770 121 </t>
  </si>
  <si>
    <t xml:space="preserve">360 0106 6007007770 122 </t>
  </si>
  <si>
    <t xml:space="preserve">360 0106 6007007770 129 </t>
  </si>
  <si>
    <t xml:space="preserve">360 0106 6007007770 242 </t>
  </si>
  <si>
    <t xml:space="preserve">360 0106 6007007770 244 </t>
  </si>
  <si>
    <t xml:space="preserve">360 0106 6007007770 852 </t>
  </si>
  <si>
    <t xml:space="preserve">360 0106 6007007770 853 </t>
  </si>
  <si>
    <t xml:space="preserve">360 0106 6007071680 121 </t>
  </si>
  <si>
    <t xml:space="preserve">360 0106 6007071680 129 </t>
  </si>
  <si>
    <t>Специальные расходы</t>
  </si>
  <si>
    <t xml:space="preserve">345 0107 99079077В0 880 </t>
  </si>
  <si>
    <t>Резервные средства</t>
  </si>
  <si>
    <t xml:space="preserve">345 0111 9907907760 870 </t>
  </si>
  <si>
    <t xml:space="preserve">345 0113 0107007770 244 </t>
  </si>
  <si>
    <t xml:space="preserve">345 0113 0307907770 244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</si>
  <si>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</si>
  <si>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345 0113 4537207770 611 </t>
  </si>
  <si>
    <t xml:space="preserve">345 0113 4537271680 611 </t>
  </si>
  <si>
    <t xml:space="preserve">345 0113 9907007770 121 </t>
  </si>
  <si>
    <t xml:space="preserve">345 0113 9907007770 129 </t>
  </si>
  <si>
    <t xml:space="preserve">345 0113 9907025800 121 </t>
  </si>
  <si>
    <t xml:space="preserve">345 0113 9907025800 129 </t>
  </si>
  <si>
    <t xml:space="preserve">345 0113 9907025800 242 </t>
  </si>
  <si>
    <t xml:space="preserve">345 0113 9907025800 244 </t>
  </si>
  <si>
    <t xml:space="preserve">345 0113 9907028600 242 </t>
  </si>
  <si>
    <t xml:space="preserve">345 0113 9907028600 244 </t>
  </si>
  <si>
    <t xml:space="preserve">345 0113 9907029700 121 </t>
  </si>
  <si>
    <t xml:space="preserve">345 0113 9907029700 129 </t>
  </si>
  <si>
    <t xml:space="preserve">345 0113 9907029700 244 </t>
  </si>
  <si>
    <t>Субсидии бюджетным учреждениям на иные цели</t>
  </si>
  <si>
    <t xml:space="preserve">345 0113 9907307770 612 </t>
  </si>
  <si>
    <t xml:space="preserve">350 0113 0107007770 244 </t>
  </si>
  <si>
    <t xml:space="preserve">350 0113 5007007770 242 </t>
  </si>
  <si>
    <t xml:space="preserve">350 0113 5007007770 244 </t>
  </si>
  <si>
    <t xml:space="preserve">350 0113 5007007770 852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</si>
  <si>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</si>
  <si>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350 0113 5007807770 814 </t>
  </si>
  <si>
    <t xml:space="preserve">350 0113 9907007770 121 </t>
  </si>
  <si>
    <t xml:space="preserve">350 0113 9907007770 122 </t>
  </si>
  <si>
    <t xml:space="preserve">350 0113 9907007770 129 </t>
  </si>
  <si>
    <t xml:space="preserve">350 0113 9907007770 242 </t>
  </si>
  <si>
    <t xml:space="preserve">350 0113 9907007770 244 </t>
  </si>
  <si>
    <t xml:space="preserve">350 0113 9907071680 121 </t>
  </si>
  <si>
    <t xml:space="preserve">350 0113 9907071680 129 </t>
  </si>
  <si>
    <t xml:space="preserve">350 0113 9907071680 244 </t>
  </si>
  <si>
    <t xml:space="preserve">350 0113 9907407770 851 </t>
  </si>
  <si>
    <t xml:space="preserve">350 0113 9907407770 852 </t>
  </si>
  <si>
    <t>Закупка товаров, работ, услуг в целях капитального ремонта государственного (муниципального) имущества</t>
  </si>
  <si>
    <t xml:space="preserve">357 0113 9908007770 243 </t>
  </si>
  <si>
    <t xml:space="preserve">360 0113 9907007780 121 </t>
  </si>
  <si>
    <t xml:space="preserve">360 0113 9907007780 129 </t>
  </si>
  <si>
    <t xml:space="preserve">345 0304 9907007770 121 </t>
  </si>
  <si>
    <t xml:space="preserve">345 0304 9907007770 129 </t>
  </si>
  <si>
    <t xml:space="preserve">345 0304 9907059300 121 </t>
  </si>
  <si>
    <t xml:space="preserve">345 0304 9907059300 129 </t>
  </si>
  <si>
    <t xml:space="preserve">345 0304 9907059300 242 </t>
  </si>
  <si>
    <t xml:space="preserve">345 0304 9907059300 244 </t>
  </si>
  <si>
    <t xml:space="preserve">347 0309 0107007770 244 </t>
  </si>
  <si>
    <t xml:space="preserve">347 0309 4707007770 121 </t>
  </si>
  <si>
    <t xml:space="preserve">347 0309 4707007770 122 </t>
  </si>
  <si>
    <t xml:space="preserve">347 0309 4707007770 129 </t>
  </si>
  <si>
    <t xml:space="preserve">347 0309 4707007770 242 </t>
  </si>
  <si>
    <t xml:space="preserve">347 0309 4707007770 244 </t>
  </si>
  <si>
    <t xml:space="preserve">347 0309 4707007770 852 </t>
  </si>
  <si>
    <t xml:space="preserve">347 0309 4707071680 244 </t>
  </si>
  <si>
    <t xml:space="preserve">347 0309 4707207770 611 </t>
  </si>
  <si>
    <t xml:space="preserve">347 0309 4707271680 611 </t>
  </si>
  <si>
    <t xml:space="preserve">347 0309 4707407770 611 </t>
  </si>
  <si>
    <t xml:space="preserve">347 0309 4707407770 851 </t>
  </si>
  <si>
    <t xml:space="preserve">347 0309 4707407770 852 </t>
  </si>
  <si>
    <t>Иные субсидии некоммерческим организациям (за исключением государственных (муниципальных) учреждений)</t>
  </si>
  <si>
    <t xml:space="preserve">345 0314 03077077Д0 634 </t>
  </si>
  <si>
    <t xml:space="preserve">345 0401 9907007770 121 </t>
  </si>
  <si>
    <t xml:space="preserve">345 0401 9907007770 129 </t>
  </si>
  <si>
    <t xml:space="preserve">345 0401 9907029900 121 </t>
  </si>
  <si>
    <t xml:space="preserve">345 0401 9907029900 129 </t>
  </si>
  <si>
    <t xml:space="preserve">345 0401 9907029900 242 </t>
  </si>
  <si>
    <t xml:space="preserve">345 0401 9907029900 244 </t>
  </si>
  <si>
    <t xml:space="preserve">351 0405 5117191000 244 </t>
  </si>
  <si>
    <t>Фонд оплаты труда учреждений</t>
  </si>
  <si>
    <t xml:space="preserve">351 0407 5137107770 111 </t>
  </si>
  <si>
    <t>Иные выплаты персоналу учреждений, за исключением фонда оплаты труда</t>
  </si>
  <si>
    <t xml:space="preserve">351 0407 5137107770 112 </t>
  </si>
  <si>
    <t>Взносы по обязательному социальному страхованию на выплаты по оплате труда работников и иные выплаты работникам учреждений</t>
  </si>
  <si>
    <t xml:space="preserve">351 0407 5137107770 119 </t>
  </si>
  <si>
    <t xml:space="preserve">351 0407 5137107770 242 </t>
  </si>
  <si>
    <t xml:space="preserve">351 0407 5137107770 244 </t>
  </si>
  <si>
    <t xml:space="preserve">351 0407 5137107770 852 </t>
  </si>
  <si>
    <t xml:space="preserve">351 0407 5137107770 853 </t>
  </si>
  <si>
    <t xml:space="preserve">351 0407 5137407770 851 </t>
  </si>
  <si>
    <t xml:space="preserve">351 0407 5137407770 852 </t>
  </si>
  <si>
    <t xml:space="preserve">351 0408 5117807770 814 </t>
  </si>
  <si>
    <t xml:space="preserve">351 0409 5117107770 244 </t>
  </si>
  <si>
    <t xml:space="preserve">351 0409 5127107770 243 </t>
  </si>
  <si>
    <t xml:space="preserve">351 0409 5137807770 814 </t>
  </si>
  <si>
    <t xml:space="preserve">357 0409 9907107790 244 </t>
  </si>
  <si>
    <t>Бюджетные инвестиции в объекты капитального строительства государственной (муниципальной) собственности</t>
  </si>
  <si>
    <t xml:space="preserve">357 0409 9908007800 414 </t>
  </si>
  <si>
    <t xml:space="preserve">357 0409 9908007870 414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</si>
  <si>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</si>
  <si>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345 0412 4517207770 621 </t>
  </si>
  <si>
    <t xml:space="preserve">345 0412 4517271680 621 </t>
  </si>
  <si>
    <t xml:space="preserve">345 0412 4517807770 814 </t>
  </si>
  <si>
    <t xml:space="preserve">345 0412 4517907770 244 </t>
  </si>
  <si>
    <t xml:space="preserve">350 0412 5007007770 244 </t>
  </si>
  <si>
    <t>Иные выплаты населению</t>
  </si>
  <si>
    <t xml:space="preserve">350 0412 5007907770 360 </t>
  </si>
  <si>
    <t xml:space="preserve">350 0501 50079S9601 244 </t>
  </si>
  <si>
    <t xml:space="preserve">351 0501 5117107770 244 </t>
  </si>
  <si>
    <t xml:space="preserve">345 0502 0807907770 244 </t>
  </si>
  <si>
    <t xml:space="preserve">351 0502 5117107770 244 </t>
  </si>
  <si>
    <t xml:space="preserve">351 0502 5137807770 814 </t>
  </si>
  <si>
    <t xml:space="preserve">357 0502 0408007820 414 </t>
  </si>
  <si>
    <t xml:space="preserve">357 0502 0408007830 414 </t>
  </si>
  <si>
    <t xml:space="preserve">357 0502 0408007840 414 </t>
  </si>
  <si>
    <t xml:space="preserve">357 0502 0408007850 414 </t>
  </si>
  <si>
    <t xml:space="preserve">351 0503 0907107770 243 </t>
  </si>
  <si>
    <t xml:space="preserve">351 0503 0907107770 244 </t>
  </si>
  <si>
    <t xml:space="preserve">351 0503 10071R5550 244 </t>
  </si>
  <si>
    <t xml:space="preserve">351 0503 10078R5550 814 </t>
  </si>
  <si>
    <t xml:space="preserve">351 0503 5117107770 243 </t>
  </si>
  <si>
    <t xml:space="preserve">351 0503 5117107770 244 </t>
  </si>
  <si>
    <t xml:space="preserve">351 0503 5137107770 111 </t>
  </si>
  <si>
    <t xml:space="preserve">351 0503 5137107770 112 </t>
  </si>
  <si>
    <t xml:space="preserve">351 0503 5137107770 119 </t>
  </si>
  <si>
    <t xml:space="preserve">351 0503 5137107770 242 </t>
  </si>
  <si>
    <t xml:space="preserve">351 0503 5137107770 244 </t>
  </si>
  <si>
    <t xml:space="preserve">351 0503 5137107770 853 </t>
  </si>
  <si>
    <t xml:space="preserve">351 0503 5137207770 611 </t>
  </si>
  <si>
    <t xml:space="preserve">351 0503 5137307770 612 </t>
  </si>
  <si>
    <t xml:space="preserve">351 0503 5137407770 611 </t>
  </si>
  <si>
    <t xml:space="preserve">351 0503 5137407770 851 </t>
  </si>
  <si>
    <t xml:space="preserve">351 0503 5137407770 852 </t>
  </si>
  <si>
    <t xml:space="preserve">351 0503 5137807770 814 </t>
  </si>
  <si>
    <t xml:space="preserve">357 0503 1007107770 244 </t>
  </si>
  <si>
    <t xml:space="preserve">357 0503 10071R5550 244 </t>
  </si>
  <si>
    <t xml:space="preserve">357 0503 9907107790 244 </t>
  </si>
  <si>
    <t xml:space="preserve">345 0505 9907965200 121 </t>
  </si>
  <si>
    <t xml:space="preserve">345 0505 9907965200 129 </t>
  </si>
  <si>
    <t xml:space="preserve">345 0505 9907965200 244 </t>
  </si>
  <si>
    <t xml:space="preserve">351 0505 5137107770 111 </t>
  </si>
  <si>
    <t xml:space="preserve">351 0505 5137107770 112 </t>
  </si>
  <si>
    <t xml:space="preserve">351 0505 5137107770 119 </t>
  </si>
  <si>
    <t xml:space="preserve">351 0505 5137107770 242 </t>
  </si>
  <si>
    <t xml:space="preserve">351 0505 5137107770 244 </t>
  </si>
  <si>
    <t xml:space="preserve">351 0505 5137107770 852 </t>
  </si>
  <si>
    <t xml:space="preserve">351 0505 5137107770 853 </t>
  </si>
  <si>
    <t xml:space="preserve">351 0505 5137171680 111 </t>
  </si>
  <si>
    <t xml:space="preserve">351 0505 5137207770 611 </t>
  </si>
  <si>
    <t xml:space="preserve">351 0505 5137307770 612 </t>
  </si>
  <si>
    <t xml:space="preserve">351 0505 5137407770 611 </t>
  </si>
  <si>
    <t xml:space="preserve">351 0505 5137407770 851 </t>
  </si>
  <si>
    <t xml:space="preserve">351 0505 5137407770 852 </t>
  </si>
  <si>
    <t xml:space="preserve">351 0505 5137807770 814 </t>
  </si>
  <si>
    <t xml:space="preserve">357 0505 9907107770 111 </t>
  </si>
  <si>
    <t xml:space="preserve">357 0505 9907107770 112 </t>
  </si>
  <si>
    <t xml:space="preserve">357 0505 9907107770 119 </t>
  </si>
  <si>
    <t xml:space="preserve">357 0505 9907107770 242 </t>
  </si>
  <si>
    <t xml:space="preserve">357 0505 9907107770 244 </t>
  </si>
  <si>
    <t xml:space="preserve">357 0505 9907107770 852 </t>
  </si>
  <si>
    <t xml:space="preserve">357 0505 9907107770 853 </t>
  </si>
  <si>
    <t xml:space="preserve">357 0505 9907107790 244 </t>
  </si>
  <si>
    <t xml:space="preserve">357 0505 9907171680 111 </t>
  </si>
  <si>
    <t xml:space="preserve">357 0505 9907171680 244 </t>
  </si>
  <si>
    <t xml:space="preserve">357 0505 9907407770 851 </t>
  </si>
  <si>
    <t xml:space="preserve">357 0505 9907407770 852 </t>
  </si>
  <si>
    <t xml:space="preserve">357 0505 9907907770 244 </t>
  </si>
  <si>
    <t xml:space="preserve">344 0701 0907307770 612 </t>
  </si>
  <si>
    <t>Субсидии автономным учреждениям на иные цели</t>
  </si>
  <si>
    <t xml:space="preserve">344 0701 0907307770 622 </t>
  </si>
  <si>
    <t xml:space="preserve">344 0701 4417201900 611 </t>
  </si>
  <si>
    <t xml:space="preserve">344 0701 4417201900 621 </t>
  </si>
  <si>
    <t xml:space="preserve">344 0701 4417207770 611 </t>
  </si>
  <si>
    <t xml:space="preserve">344 0701 4417207770 621 </t>
  </si>
  <si>
    <t xml:space="preserve">344 0701 4417271680 611 </t>
  </si>
  <si>
    <t xml:space="preserve">344 0701 4417271680 621 </t>
  </si>
  <si>
    <t xml:space="preserve">344 0701 4417307770 612 </t>
  </si>
  <si>
    <t xml:space="preserve">344 0701 4417307770 622 </t>
  </si>
  <si>
    <t xml:space="preserve">344 0701 44173S9900 612 </t>
  </si>
  <si>
    <t xml:space="preserve">344 0701 44173S9900 622 </t>
  </si>
  <si>
    <t xml:space="preserve">344 0701 4417407770 611 </t>
  </si>
  <si>
    <t xml:space="preserve">344 0701 4417407770 612 </t>
  </si>
  <si>
    <t xml:space="preserve">344 0701 4417407770 621 </t>
  </si>
  <si>
    <t xml:space="preserve">344 0701 44473L0277 612 </t>
  </si>
  <si>
    <t xml:space="preserve">344 0701 4457307770 612 </t>
  </si>
  <si>
    <t xml:space="preserve">344 0701 4457307770 622 </t>
  </si>
  <si>
    <t xml:space="preserve">357 0701 4418007770 243 </t>
  </si>
  <si>
    <t xml:space="preserve">357 0701 4418007880 414 </t>
  </si>
  <si>
    <t xml:space="preserve">344 0702 0907307770 612 </t>
  </si>
  <si>
    <t xml:space="preserve">344 0702 4427207770 611 </t>
  </si>
  <si>
    <t xml:space="preserve">344 0702 4427248900 611 </t>
  </si>
  <si>
    <t xml:space="preserve">344 0702 4427271680 611 </t>
  </si>
  <si>
    <t xml:space="preserve">344 0702 4427282900 611 </t>
  </si>
  <si>
    <t xml:space="preserve">344 0702 4427288900 611 </t>
  </si>
  <si>
    <t xml:space="preserve">344 0702 4427305500 612 </t>
  </si>
  <si>
    <t xml:space="preserve">344 0702 4427306600 612 </t>
  </si>
  <si>
    <t xml:space="preserve">344 0702 4427307770 612 </t>
  </si>
  <si>
    <t xml:space="preserve">344 0702 44273S5500 612 </t>
  </si>
  <si>
    <t xml:space="preserve">344 0702 44273S6600 612 </t>
  </si>
  <si>
    <t xml:space="preserve">344 0702 44273SАА00 612 </t>
  </si>
  <si>
    <t xml:space="preserve">344 0702 4427407770 611 </t>
  </si>
  <si>
    <t xml:space="preserve">344 0702 44473L0275 612 </t>
  </si>
  <si>
    <t xml:space="preserve">344 0702 44473R0275 612 </t>
  </si>
  <si>
    <t xml:space="preserve">344 0702 4457307770 612 </t>
  </si>
  <si>
    <t xml:space="preserve">341 0703 0907307770 612 </t>
  </si>
  <si>
    <t xml:space="preserve">341 0703 4117207770 611 </t>
  </si>
  <si>
    <t xml:space="preserve">341 0703 4117271680 611 </t>
  </si>
  <si>
    <t xml:space="preserve">341 0703 4117307770 612 </t>
  </si>
  <si>
    <t xml:space="preserve">341 0703 4117407770 611 </t>
  </si>
  <si>
    <t xml:space="preserve">342 0703 4217207770 611 </t>
  </si>
  <si>
    <t xml:space="preserve">342 0703 4217271680 611 </t>
  </si>
  <si>
    <t xml:space="preserve">342 0703 4217307770 612 </t>
  </si>
  <si>
    <t xml:space="preserve">342 0703 4217407770 611 </t>
  </si>
  <si>
    <t xml:space="preserve">344 0703 0907307770 612 </t>
  </si>
  <si>
    <t xml:space="preserve">344 0703 4427207770 611 </t>
  </si>
  <si>
    <t xml:space="preserve">344 0703 4427271680 611 </t>
  </si>
  <si>
    <t xml:space="preserve">344 0703 4427307770 612 </t>
  </si>
  <si>
    <t xml:space="preserve">344 0703 4427407770 611 </t>
  </si>
  <si>
    <t xml:space="preserve">344 0703 44473L0275 612 </t>
  </si>
  <si>
    <t xml:space="preserve">344 0703 44473R0275 612 </t>
  </si>
  <si>
    <t xml:space="preserve">344 0703 4457307770 612 </t>
  </si>
  <si>
    <t xml:space="preserve">357 0703 4218007770 243 </t>
  </si>
  <si>
    <t xml:space="preserve">357 0703 4218007890 414 </t>
  </si>
  <si>
    <t xml:space="preserve">341 0707 4127207770 611 </t>
  </si>
  <si>
    <t xml:space="preserve">341 0707 41272S3300 611 </t>
  </si>
  <si>
    <t xml:space="preserve">341 0707 4127307770 612 </t>
  </si>
  <si>
    <t xml:space="preserve">341 0707 41273S3300 612 </t>
  </si>
  <si>
    <t xml:space="preserve">341 0707 4127807770 814 </t>
  </si>
  <si>
    <t xml:space="preserve">341 0707 44372S4400 611 </t>
  </si>
  <si>
    <t xml:space="preserve">341 0707 44373S4400 612 </t>
  </si>
  <si>
    <t xml:space="preserve">342 0707 4127307770 612 </t>
  </si>
  <si>
    <t xml:space="preserve">342 0707 44372S4400 611 </t>
  </si>
  <si>
    <t xml:space="preserve">342 0707 44373S4400 612 </t>
  </si>
  <si>
    <t xml:space="preserve">343 0707 4127307770 612 </t>
  </si>
  <si>
    <t xml:space="preserve">344 0707 4127307770 612 </t>
  </si>
  <si>
    <t xml:space="preserve">344 0707 4127307770 622 </t>
  </si>
  <si>
    <t xml:space="preserve">344 0707 4437204400 611 </t>
  </si>
  <si>
    <t xml:space="preserve">344 0707 4437204400 612 </t>
  </si>
  <si>
    <t xml:space="preserve">344 0707 4437204400 621 </t>
  </si>
  <si>
    <t xml:space="preserve">344 0707 4437207770 621 </t>
  </si>
  <si>
    <t xml:space="preserve">344 0707 4437271680 621 </t>
  </si>
  <si>
    <t xml:space="preserve">344 0707 44372S4400 621 </t>
  </si>
  <si>
    <t xml:space="preserve">344 0707 4437307770 612 </t>
  </si>
  <si>
    <t xml:space="preserve">344 0707 4437307770 622 </t>
  </si>
  <si>
    <t xml:space="preserve">344 0707 4437407770 621 </t>
  </si>
  <si>
    <t xml:space="preserve">344 0707 4457307770 612 </t>
  </si>
  <si>
    <t xml:space="preserve">344 0709 0107007770 244 </t>
  </si>
  <si>
    <t xml:space="preserve">344 0709 4427207770 611 </t>
  </si>
  <si>
    <t xml:space="preserve">344 0709 4427271680 611 </t>
  </si>
  <si>
    <t xml:space="preserve">344 0709 4427407770 611 </t>
  </si>
  <si>
    <t>Стипендии</t>
  </si>
  <si>
    <t xml:space="preserve">344 0709 4427507770 340 </t>
  </si>
  <si>
    <t xml:space="preserve">344 0709 4447207770 611 </t>
  </si>
  <si>
    <t xml:space="preserve">344 0709 4447271680 611 </t>
  </si>
  <si>
    <t xml:space="preserve">344 0709 4457207770 611 </t>
  </si>
  <si>
    <t xml:space="preserve">344 0709 4457271680 611 </t>
  </si>
  <si>
    <t xml:space="preserve">344 0709 4457307770 244 </t>
  </si>
  <si>
    <t xml:space="preserve">344 0709 4457307770 612 </t>
  </si>
  <si>
    <t xml:space="preserve">344 0709 4457308800 612 </t>
  </si>
  <si>
    <t xml:space="preserve">344 0709 44573S8800 612 </t>
  </si>
  <si>
    <t xml:space="preserve">344 0709 4457407770 611 </t>
  </si>
  <si>
    <t xml:space="preserve">344 0709 4457507770 350 </t>
  </si>
  <si>
    <t xml:space="preserve">344 0709 9907007770 121 </t>
  </si>
  <si>
    <t xml:space="preserve">344 0709 9907007770 122 </t>
  </si>
  <si>
    <t xml:space="preserve">344 0709 9907007770 129 </t>
  </si>
  <si>
    <t xml:space="preserve">344 0709 9907007770 242 </t>
  </si>
  <si>
    <t xml:space="preserve">344 0709 9907007770 244 </t>
  </si>
  <si>
    <t xml:space="preserve">344 0709 9907007770 852 </t>
  </si>
  <si>
    <t xml:space="preserve">344 0709 9907071680 121 </t>
  </si>
  <si>
    <t xml:space="preserve">344 0709 9907071680 129 </t>
  </si>
  <si>
    <t xml:space="preserve">344 0709 9907407770 851 </t>
  </si>
  <si>
    <t xml:space="preserve">341 0801 0907107770 244 </t>
  </si>
  <si>
    <t xml:space="preserve">341 0801 0907307770 612 </t>
  </si>
  <si>
    <t xml:space="preserve">341 0801 4137207770 611 </t>
  </si>
  <si>
    <t xml:space="preserve">341 0801 4137271680 611 </t>
  </si>
  <si>
    <t xml:space="preserve">341 0801 4137307770 612 </t>
  </si>
  <si>
    <t xml:space="preserve">341 0801 4137407770 611 </t>
  </si>
  <si>
    <t xml:space="preserve">341 0801 4147207770 611 </t>
  </si>
  <si>
    <t xml:space="preserve">341 0801 4147271680 611 </t>
  </si>
  <si>
    <t xml:space="preserve">341 0801 4147307770 612 </t>
  </si>
  <si>
    <t xml:space="preserve">341 0801 4147407770 611 </t>
  </si>
  <si>
    <t xml:space="preserve">341 0801 4157107770 111 </t>
  </si>
  <si>
    <t xml:space="preserve">341 0801 4157107770 112 </t>
  </si>
  <si>
    <t xml:space="preserve">341 0801 4157107770 119 </t>
  </si>
  <si>
    <t xml:space="preserve">341 0801 4157107770 242 </t>
  </si>
  <si>
    <t xml:space="preserve">341 0801 4157107770 244 </t>
  </si>
  <si>
    <t xml:space="preserve">341 0801 4157107770 853 </t>
  </si>
  <si>
    <t xml:space="preserve">341 0801 4157171680 111 </t>
  </si>
  <si>
    <t xml:space="preserve">341 0801 4157171680 119 </t>
  </si>
  <si>
    <t xml:space="preserve">341 0801 4157171680 244 </t>
  </si>
  <si>
    <t xml:space="preserve">341 0801 41571S5194 244 </t>
  </si>
  <si>
    <t xml:space="preserve">341 0801 4157407770 851 </t>
  </si>
  <si>
    <t xml:space="preserve">341 0801 4177307770 612 </t>
  </si>
  <si>
    <t xml:space="preserve">341 0804 0107007770 244 </t>
  </si>
  <si>
    <t xml:space="preserve">341 0804 9907007770 121 </t>
  </si>
  <si>
    <t xml:space="preserve">341 0804 9907007770 122 </t>
  </si>
  <si>
    <t xml:space="preserve">341 0804 9907007770 129 </t>
  </si>
  <si>
    <t xml:space="preserve">341 0804 9907007770 242 </t>
  </si>
  <si>
    <t xml:space="preserve">341 0804 9907007770 244 </t>
  </si>
  <si>
    <t xml:space="preserve">341 0804 9907007770 852 </t>
  </si>
  <si>
    <t xml:space="preserve">341 0804 9907007770 853 </t>
  </si>
  <si>
    <t xml:space="preserve">341 0804 9907071680 121 </t>
  </si>
  <si>
    <t xml:space="preserve">341 0804 9907071680 129 </t>
  </si>
  <si>
    <t xml:space="preserve">341 0804 9907407770 851 </t>
  </si>
  <si>
    <t xml:space="preserve">341 0804 9907407770 852 </t>
  </si>
  <si>
    <t xml:space="preserve">343 1002 0707307770 612 </t>
  </si>
  <si>
    <t xml:space="preserve">343 1002 4317248000 611 </t>
  </si>
  <si>
    <t xml:space="preserve">343 1002 4327207770 611 </t>
  </si>
  <si>
    <t xml:space="preserve">343 1002 4327407770 611 </t>
  </si>
  <si>
    <t xml:space="preserve">341 1003 4317575600 321 </t>
  </si>
  <si>
    <t xml:space="preserve">343 1003 4317521100 244 </t>
  </si>
  <si>
    <t>Пособия, компенсации, меры социальной поддержки по публичным нормативным обязательствам</t>
  </si>
  <si>
    <t xml:space="preserve">343 1003 4317521100 313 </t>
  </si>
  <si>
    <t xml:space="preserve">343 1003 4317521200 244 </t>
  </si>
  <si>
    <t xml:space="preserve">343 1003 4317521200 313 </t>
  </si>
  <si>
    <t xml:space="preserve">343 1003 4317521300 244 </t>
  </si>
  <si>
    <t xml:space="preserve">343 1003 4317521300 313 </t>
  </si>
  <si>
    <t xml:space="preserve">343 1003 4317521400 244 </t>
  </si>
  <si>
    <t xml:space="preserve">343 1003 4317521400 321 </t>
  </si>
  <si>
    <t xml:space="preserve">343 1003 4317521700 244 </t>
  </si>
  <si>
    <t xml:space="preserve">343 1003 4317521700 313 </t>
  </si>
  <si>
    <t xml:space="preserve">343 1003 4317521900 242 </t>
  </si>
  <si>
    <t xml:space="preserve">343 1003 4317521900 244 </t>
  </si>
  <si>
    <t xml:space="preserve">343 1003 4317521900 313 </t>
  </si>
  <si>
    <t xml:space="preserve">343 1003 4317522400 244 </t>
  </si>
  <si>
    <t xml:space="preserve">343 1003 4317522400 313 </t>
  </si>
  <si>
    <t xml:space="preserve">343 1003 4317522500 244 </t>
  </si>
  <si>
    <t xml:space="preserve">343 1003 4317522500 313 </t>
  </si>
  <si>
    <t xml:space="preserve">343 1003 4317522700 244 </t>
  </si>
  <si>
    <t xml:space="preserve">343 1003 4317522700 313 </t>
  </si>
  <si>
    <t xml:space="preserve">343 1003 4317549000 244 </t>
  </si>
  <si>
    <t xml:space="preserve">343 1003 4317549000 321 </t>
  </si>
  <si>
    <t xml:space="preserve">343 1003 4317551370 242 </t>
  </si>
  <si>
    <t xml:space="preserve">343 1003 4317551370 244 </t>
  </si>
  <si>
    <t xml:space="preserve">343 1003 4317551370 321 </t>
  </si>
  <si>
    <t xml:space="preserve">343 1003 4317552200 244 </t>
  </si>
  <si>
    <t xml:space="preserve">343 1003 4317552200 321 </t>
  </si>
  <si>
    <t xml:space="preserve">343 1003 4317552500 244 </t>
  </si>
  <si>
    <t xml:space="preserve">343 1003 4317552500 321 </t>
  </si>
  <si>
    <t xml:space="preserve">343 1003 4317552800 244 </t>
  </si>
  <si>
    <t xml:space="preserve">343 1003 4317552800 321 </t>
  </si>
  <si>
    <t xml:space="preserve">343 1003 4317553800 244 </t>
  </si>
  <si>
    <t xml:space="preserve">343 1003 4317553800 321 </t>
  </si>
  <si>
    <t xml:space="preserve">343 1003 4317575600 244 </t>
  </si>
  <si>
    <t xml:space="preserve">343 1003 4317575600 321 </t>
  </si>
  <si>
    <t xml:space="preserve">343 1003 4317575800 244 </t>
  </si>
  <si>
    <t xml:space="preserve">343 1003 4317575800 313 </t>
  </si>
  <si>
    <t xml:space="preserve">343 1003 4317576000 244 </t>
  </si>
  <si>
    <t xml:space="preserve">343 1003 4317576000 313 </t>
  </si>
  <si>
    <t xml:space="preserve">343 1003 43175R4620 313 </t>
  </si>
  <si>
    <t xml:space="preserve">343 1003 4327507770 244 </t>
  </si>
  <si>
    <t xml:space="preserve">343 1003 4327507770 321 </t>
  </si>
  <si>
    <t>Субсидии гражданам на приобретение жилья</t>
  </si>
  <si>
    <t xml:space="preserve">345 1003 0217507770 322 </t>
  </si>
  <si>
    <t xml:space="preserve">345 1003 02175R0200 322 </t>
  </si>
  <si>
    <t xml:space="preserve">345 1003 0227507770 321 </t>
  </si>
  <si>
    <t xml:space="preserve">343 1004 4317122100 111 </t>
  </si>
  <si>
    <t xml:space="preserve">343 1004 4317122100 112 </t>
  </si>
  <si>
    <t xml:space="preserve">343 1004 4317122100 119 </t>
  </si>
  <si>
    <t xml:space="preserve">343 1004 4317122100 242 </t>
  </si>
  <si>
    <t xml:space="preserve">343 1004 4317122100 244 </t>
  </si>
  <si>
    <t xml:space="preserve">343 1004 4317122100 321 </t>
  </si>
  <si>
    <t xml:space="preserve">343 1004 4317122100 851 </t>
  </si>
  <si>
    <t xml:space="preserve">343 1004 4317122100 852 </t>
  </si>
  <si>
    <t xml:space="preserve">343 1004 4317122100 853 </t>
  </si>
  <si>
    <t xml:space="preserve">343 1004 4317522300 244 </t>
  </si>
  <si>
    <t xml:space="preserve">343 1004 4317522300 313 </t>
  </si>
  <si>
    <t xml:space="preserve">343 1004 4317522600 244 </t>
  </si>
  <si>
    <t xml:space="preserve">343 1004 4317522600 313 </t>
  </si>
  <si>
    <t xml:space="preserve">343 1004 4327507770 244 </t>
  </si>
  <si>
    <t xml:space="preserve">343 1004 4327507770 321 </t>
  </si>
  <si>
    <t xml:space="preserve">344 1004 4417304900 612 </t>
  </si>
  <si>
    <t xml:space="preserve">344 1004 4417304900 622 </t>
  </si>
  <si>
    <t xml:space="preserve">344 1004 4417309900 612 </t>
  </si>
  <si>
    <t xml:space="preserve">344 1004 4417309900 622 </t>
  </si>
  <si>
    <t xml:space="preserve">344 1004 4447503900 321 </t>
  </si>
  <si>
    <t>Бюджетные инвестиции на приобретение объектов недвижимого имущества в государственную (муниципальную) собственность</t>
  </si>
  <si>
    <t xml:space="preserve">350 1004 5007907770 412 </t>
  </si>
  <si>
    <t xml:space="preserve">350 1004 5007922200 412 </t>
  </si>
  <si>
    <t xml:space="preserve">343 1006 0707107770 244 </t>
  </si>
  <si>
    <t xml:space="preserve">343 1006 0907307770 612 </t>
  </si>
  <si>
    <t xml:space="preserve">343 1006 0907707770 634 </t>
  </si>
  <si>
    <t xml:space="preserve">343 1006 4317014600 121 </t>
  </si>
  <si>
    <t xml:space="preserve">343 1006 4317014600 122 </t>
  </si>
  <si>
    <t xml:space="preserve">343 1006 4317014600 129 </t>
  </si>
  <si>
    <t xml:space="preserve">343 1006 4317014600 242 </t>
  </si>
  <si>
    <t xml:space="preserve">343 1006 4317014600 244 </t>
  </si>
  <si>
    <t xml:space="preserve">343 1006 4317014600 852 </t>
  </si>
  <si>
    <t xml:space="preserve">343 1006 4317014600 853 </t>
  </si>
  <si>
    <t xml:space="preserve">343 1006 4317022900 121 </t>
  </si>
  <si>
    <t xml:space="preserve">343 1006 4317022900 122 </t>
  </si>
  <si>
    <t xml:space="preserve">343 1006 4317022900 129 </t>
  </si>
  <si>
    <t xml:space="preserve">343 1006 4317022900 242 </t>
  </si>
  <si>
    <t xml:space="preserve">343 1006 4317022900 244 </t>
  </si>
  <si>
    <t xml:space="preserve">343 1006 4317049000 121 </t>
  </si>
  <si>
    <t xml:space="preserve">343 1006 4317049000 122 </t>
  </si>
  <si>
    <t xml:space="preserve">343 1006 4317049000 129 </t>
  </si>
  <si>
    <t xml:space="preserve">343 1006 4317049000 242 </t>
  </si>
  <si>
    <t xml:space="preserve">343 1006 4317049000 244 </t>
  </si>
  <si>
    <t xml:space="preserve">343 1006 4327007770 121 </t>
  </si>
  <si>
    <t xml:space="preserve">343 1006 4327007770 122 </t>
  </si>
  <si>
    <t xml:space="preserve">343 1006 4327007770 129 </t>
  </si>
  <si>
    <t xml:space="preserve">343 1006 4327007770 242 </t>
  </si>
  <si>
    <t xml:space="preserve">343 1006 4327007770 244 </t>
  </si>
  <si>
    <t xml:space="preserve">343 1006 4327307770 612 </t>
  </si>
  <si>
    <t xml:space="preserve">343 1006 4327407770 851 </t>
  </si>
  <si>
    <t xml:space="preserve">343 1006 4327407770 852 </t>
  </si>
  <si>
    <t xml:space="preserve">343 1006 4327507770 244 </t>
  </si>
  <si>
    <t xml:space="preserve">343 1006 4327507770 321 </t>
  </si>
  <si>
    <t xml:space="preserve">343 1006 4327707770 634 </t>
  </si>
  <si>
    <t xml:space="preserve">345 1006 4537207770 621 </t>
  </si>
  <si>
    <t xml:space="preserve">345 1006 4537271680 621 </t>
  </si>
  <si>
    <t xml:space="preserve">345 1006 4537407770 621 </t>
  </si>
  <si>
    <t xml:space="preserve">345 1006 9907307770 622 </t>
  </si>
  <si>
    <t xml:space="preserve">342 1101 0907307770 612 </t>
  </si>
  <si>
    <t xml:space="preserve">342 1101 4217207770 611 </t>
  </si>
  <si>
    <t xml:space="preserve">342 1101 4217207770 612 </t>
  </si>
  <si>
    <t xml:space="preserve">342 1101 4217271680 611 </t>
  </si>
  <si>
    <t xml:space="preserve">342 1101 4217307770 612 </t>
  </si>
  <si>
    <t xml:space="preserve">342 1101 4217407770 611 </t>
  </si>
  <si>
    <t xml:space="preserve">342 1101 4227207770 611 </t>
  </si>
  <si>
    <t xml:space="preserve">342 1101 4227271680 611 </t>
  </si>
  <si>
    <t xml:space="preserve">342 1101 4227307770 612 </t>
  </si>
  <si>
    <t xml:space="preserve">342 1102 4217271000 611 </t>
  </si>
  <si>
    <t xml:space="preserve">342 1102 4227207770 611 </t>
  </si>
  <si>
    <t xml:space="preserve">342 1103 4217271000 611 </t>
  </si>
  <si>
    <t xml:space="preserve">342 1105 0107007770 244 </t>
  </si>
  <si>
    <t xml:space="preserve">342 1105 9907007770 121 </t>
  </si>
  <si>
    <t xml:space="preserve">342 1105 9907007770 122 </t>
  </si>
  <si>
    <t xml:space="preserve">342 1105 9907007770 129 </t>
  </si>
  <si>
    <t xml:space="preserve">342 1105 9907007770 242 </t>
  </si>
  <si>
    <t xml:space="preserve">342 1105 9907007770 244 </t>
  </si>
  <si>
    <t>Исполнение судебных актов Российской Федерации и мировых соглашений по возмещению причиненного вреда</t>
  </si>
  <si>
    <t xml:space="preserve">342 1105 9907007770 831 </t>
  </si>
  <si>
    <t xml:space="preserve">342 1105 9907007770 852 </t>
  </si>
  <si>
    <t>Обслуживание муниципального долга</t>
  </si>
  <si>
    <t xml:space="preserve">360 1301 6007907780 730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</si>
  <si>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</si>
  <si>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</si>
  <si>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</si>
  <si>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</si>
  <si>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</si>
  <si>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</si>
  <si>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</si>
  <si>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</si>
  <si>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</si>
  <si>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</si>
  <si>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</si>
  <si>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округов в валюте Российской Федерации</t>
  </si>
  <si>
    <t>000 01020000040000710</t>
  </si>
  <si>
    <t>Погашение бюджетами городских округов кредитов от кредитных организаций в валюте Российской Федерации</t>
  </si>
  <si>
    <t>000 01020000040000810</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</si>
  <si>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</si>
  <si>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000 01061002040000550</t>
  </si>
  <si>
    <t>источники внешнего финансирования бюджета</t>
  </si>
  <si>
    <t>620</t>
  </si>
  <si>
    <t>Изменение остатков средств</t>
  </si>
  <si>
    <t>700</t>
  </si>
  <si>
    <t>*** 01000000000000000</t>
  </si>
  <si>
    <t>увеличение остатков средств, всего</t>
  </si>
  <si>
    <t>710</t>
  </si>
  <si>
    <t>000 01050000000000500</t>
  </si>
  <si>
    <t>Увеличение прочих остатков денежных средств бюджетов городских округов</t>
  </si>
  <si>
    <t>000 01050201040000510</t>
  </si>
  <si>
    <t>уменьшение остатков средств, всего</t>
  </si>
  <si>
    <t>720</t>
  </si>
  <si>
    <t>000 01050000000000600</t>
  </si>
  <si>
    <t>Уменьшение прочих остатков денежных средств бюджетов городских округов</t>
  </si>
  <si>
    <t>000 01050201040000610</t>
  </si>
  <si>
    <t>Доходы/EXPORT_SRC_KIND</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</si>
  <si>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</si>
  <si>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</si>
  <si>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</si>
  <si>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</si>
  <si>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</si>
  <si>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</si>
  <si>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</si>
  <si>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</si>
  <si>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</si>
  <si>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</si>
  <si>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</si>
  <si>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RESPPERSONS&amp;=Начальник финансового управления=Круглик Н. Ю.&amp;&amp;:Начальник отдела по исполнению бюджета=Паниковская Т. А.</t>
  </si>
  <si>
    <t>Доходы/FILE_NAME</t>
  </si>
  <si>
    <t>D:\1\1\117M01.txt</t>
  </si>
  <si>
    <t>Доходы/EXPORT_SRC_CODE</t>
  </si>
  <si>
    <t>069010</t>
  </si>
  <si>
    <t>Доходы/PERIOD</t>
  </si>
  <si>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</si>
  <si>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</si>
  <si>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</si>
  <si>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</si>
  <si>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</si>
  <si>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</si>
  <si>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</si>
  <si>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</si>
  <si>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</si>
  <si>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</si>
  <si>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</si>
  <si>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</si>
  <si>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</si>
  <si>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на 01.07.2017 г.</t>
  </si>
  <si>
    <t>01.07.2017</t>
  </si>
  <si>
    <t>Муниципальное казённое учреждение "Финансовое управление Снежинского городского округа"</t>
  </si>
  <si>
    <t>Российская Федерация</t>
  </si>
  <si>
    <t>Единица измерения: руб.</t>
  </si>
  <si>
    <t>32558519</t>
  </si>
  <si>
    <t>360</t>
  </si>
  <si>
    <t>75746000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</si>
  <si>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</si>
  <si>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</si>
  <si>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</si>
  <si>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</si>
  <si>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</si>
  <si>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</si>
  <si>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</si>
  <si>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</si>
  <si>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</si>
  <si>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</si>
  <si>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</si>
  <si>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</si>
  <si>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</si>
  <si>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</si>
  <si>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</si>
  <si>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</si>
  <si>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</si>
  <si>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</si>
  <si>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</si>
  <si>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</si>
  <si>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</si>
  <si>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</si>
  <si>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</si>
  <si>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</si>
  <si>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</si>
  <si>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</si>
  <si>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</si>
  <si>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</si>
  <si>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</si>
  <si>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</si>
  <si>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</si>
  <si>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</si>
  <si>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</si>
  <si>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</si>
  <si>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</si>
  <si>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</si>
  <si>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</si>
  <si>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</si>
  <si>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</si>
  <si>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</si>
  <si>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</si>
  <si>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</si>
  <si>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</si>
  <si>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</si>
  <si>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</si>
  <si>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</si>
  <si>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</si>
  <si>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</si>
  <si>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</si>
  <si>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</si>
  <si>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</si>
  <si>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</si>
  <si>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</si>
  <si>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</si>
  <si>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</si>
  <si>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</si>
  <si>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</si>
  <si>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</si>
  <si>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</si>
  <si>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</si>
  <si>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</si>
  <si>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</si>
  <si>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</si>
  <si>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</si>
  <si>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</si>
  <si>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</si>
  <si>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</si>
  <si>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</si>
  <si>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</si>
  <si>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</si>
  <si>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</si>
  <si>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</si>
  <si>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</si>
  <si>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</si>
  <si>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</si>
  <si>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</si>
  <si>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</si>
  <si>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</si>
  <si>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</si>
  <si>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000 10501050013000110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</si>
  <si>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</si>
  <si>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</si>
  <si>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</si>
  <si>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</si>
  <si>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</si>
  <si>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</si>
  <si>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</si>
  <si>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</si>
  <si>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</si>
  <si>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</si>
  <si>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</si>
  <si>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</si>
  <si>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</si>
  <si>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</si>
  <si>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</si>
  <si>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</si>
  <si>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</si>
  <si>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городских округов</t>
  </si>
  <si>
    <t>000 10504010020000110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</si>
  <si>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</si>
  <si>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</si>
  <si>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</si>
  <si>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000 10504010022100110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</si>
  <si>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</si>
  <si>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</si>
  <si>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</si>
  <si>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</si>
  <si>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</si>
  <si>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</si>
  <si>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</si>
  <si>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</si>
  <si>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</si>
  <si>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000 10601020042100110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</si>
  <si>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</si>
  <si>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000 10601020044000110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</si>
  <si>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</si>
  <si>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</si>
  <si>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</si>
  <si>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</si>
  <si>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округов</t>
  </si>
  <si>
    <t>000 10606032040000110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</si>
  <si>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</si>
  <si>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</si>
  <si>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округов</t>
  </si>
  <si>
    <t>000 10606042040000110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</si>
  <si>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</si>
  <si>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</si>
  <si>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</si>
  <si>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</si>
  <si>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</si>
  <si>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</si>
  <si>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</si>
  <si>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</si>
  <si>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</si>
  <si>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</si>
  <si>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</si>
  <si>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000 10806000018003110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</si>
  <si>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</si>
  <si>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000 10806000018004110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</si>
  <si>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</si>
  <si>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000 10806000018005110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</si>
  <si>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</si>
  <si>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</si>
  <si>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</si>
  <si>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</si>
  <si>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</si>
  <si>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000 10807010018000110</t>
  </si>
  <si>
    <t>Государственная пошлина за государственную регистрацию прав, ограничений (обременений) прав на недвижимое имущество и сделок с ним</t>
  </si>
  <si>
    <t>000 10807020010000110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</si>
  <si>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</si>
  <si>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000 10807020018000110</t>
  </si>
  <si>
    <t>Государственная пошлина за выдачу и обмен паспорта гражданина Российской Федерации</t>
  </si>
  <si>
    <t>000 10807100010000110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</si>
  <si>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</si>
  <si>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000 10807100018034110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</si>
  <si>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</si>
  <si>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000 10807100018035110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</si>
  <si>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</si>
  <si>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</si>
  <si>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</si>
  <si>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000 10807141010000110</t>
  </si>
  <si>
    <t>Государственная пошлина за выдачу разрешения на установку рекламной конструкции</t>
  </si>
  <si>
    <t>000 10807150010000110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</si>
  <si>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</si>
  <si>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000 10807170010000110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</si>
  <si>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</si>
  <si>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000 10807173010000110</t>
  </si>
  <si>
    <t>ЗАДОЛЖЕННОСТЬ И ПЕРЕРАСЧЕТЫ ПО ОТМЕНЕННЫМ НАЛОГАМ, СБОРАМ И ИНЫМ ОБЯЗАТЕЛЬНЫМ ПЛАТЕЖАМ</t>
  </si>
  <si>
    <t>000 10900000000000000</t>
  </si>
  <si>
    <t>Прочие налоги и сборы (по отмененным местным налогам и сборам)</t>
  </si>
  <si>
    <t>000 10907000000000110</t>
  </si>
  <si>
    <t>Налог на рекламу</t>
  </si>
  <si>
    <t>000 10907010000000110</t>
  </si>
  <si>
    <t>Налог на рекламу, мобилизуемый на территориях городских округов</t>
  </si>
  <si>
    <t>000 10907012040000110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</si>
  <si>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</si>
  <si>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000 10907030000000110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</si>
  <si>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</si>
  <si>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000 10907032040000110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</si>
  <si>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</si>
  <si>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</si>
  <si>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</si>
  <si>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</si>
  <si>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</si>
  <si>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</si>
  <si>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</si>
  <si>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</si>
  <si>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</si>
  <si>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</si>
  <si>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</si>
  <si>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</si>
  <si>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</si>
  <si>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</si>
  <si>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</si>
  <si>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</si>
  <si>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</si>
  <si>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</si>
  <si>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</si>
  <si>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</si>
  <si>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</si>
  <si>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</si>
  <si>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округов (за исключением земельных участков)</t>
  </si>
  <si>
    <t>000 11105074040000120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</si>
  <si>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</si>
  <si>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</si>
  <si>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</si>
  <si>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000 11105320000000120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</si>
  <si>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</si>
  <si>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000 11105324040000120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</si>
  <si>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</si>
  <si>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</si>
  <si>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</si>
  <si>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</si>
  <si>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</si>
  <si>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</si>
  <si>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</si>
  <si>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</si>
  <si>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</si>
  <si>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</si>
  <si>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</si>
  <si>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</si>
  <si>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</si>
  <si>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</si>
  <si>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</si>
  <si>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</si>
  <si>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</si>
  <si>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</si>
  <si>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</si>
  <si>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</si>
  <si>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</si>
  <si>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</si>
  <si>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</si>
  <si>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</si>
  <si>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</si>
  <si>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</si>
  <si>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</si>
  <si>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</si>
  <si>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</si>
  <si>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</si>
  <si>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</si>
  <si>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</si>
  <si>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иные виды негативного воздействия на окружающую среду 8</t>
  </si>
  <si>
    <t>000 11201050010000120</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</si>
  <si>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</si>
  <si>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000 11201050016000120</t>
  </si>
  <si>
    <t>Плата за использование лесов</t>
  </si>
  <si>
    <t>000 11204000000000120</t>
  </si>
  <si>
    <t>Плата за использование лесов, расположенных на землях иных категорий, находящихся в собственности внутригородских районов</t>
  </si>
  <si>
    <t>000 11204040120000120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</si>
  <si>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</si>
  <si>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000 11204041040000120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</si>
  <si>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</si>
  <si>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</si>
  <si>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</si>
  <si>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</si>
  <si>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</si>
  <si>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</si>
  <si>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</si>
  <si>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</si>
  <si>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</si>
  <si>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</si>
  <si>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</si>
  <si>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</si>
  <si>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</si>
  <si>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</si>
  <si>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</si>
  <si>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</si>
  <si>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</si>
  <si>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</si>
  <si>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</si>
  <si>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</si>
  <si>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</si>
  <si>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000 11402043040000410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</si>
  <si>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</si>
  <si>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000 11402040040000440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</si>
  <si>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</si>
  <si>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000 11402042040000440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</si>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</sst>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6">
    <font>
      <sz val="10"/>
      <name val="Arial"/>
      <family val="0"/>
    </font>
    <font>
      <b/>
      <sz val="11"/>
      <name val="Arial Cyr"/>
      <family val="0"/>
    </font>
    <font>
      <sz val="8"/>
      <name val="Arial Cyr"/>
      <family val="0"/>
    </font>
    <font>
      <sz val="10"/>
      <name val="Arial Cyr"/>
      <family val="0"/>
    </font>
    <font>
      <b/>
      <sz val="8"/>
      <name val="Arial Cyr"/>
      <family val="0"/>
    </font>
    <font>
      <sz val="8"/>
      <color indexed="8"/>
      <name val="Sans Serif"/>
      <family val="0"/>
    </font>
  </fonts>
  <fills count="2">
    <fill>
      <patternFill/>
    </fill>
    <fill>
      <patternFill patternType="gray125"/>
    </fill>
  </fills>
  <borders count="46">
    <border>
      <left/>
      <right/>
      <top/>
      <bottom/>
      <diagonal/>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Font="1" applyBorder="1" applyAlignment="1" applyProtection="1">
      <alignment horizontal="right"/>
      <protection/>
    </xf>
    <xf numFmtId="49" fontId="2" fillId="0" borderId="2" xfId="0" applyFont="1" applyBorder="1" applyAlignment="1" applyProtection="1">
      <alignment horizontal="centerContinuous"/>
      <protection/>
    </xf>
    <xf numFmtId="172" fontId="2" fillId="0" borderId="3" xfId="0" applyFont="1" applyBorder="1" applyAlignment="1" applyProtection="1">
      <alignment horizontal="center"/>
      <protection/>
    </xf>
    <xf numFmtId="49" fontId="3" fillId="0" borderId="0" xfId="0" applyFont="1" applyBorder="1" applyAlignment="1" applyProtection="1">
      <alignment/>
      <protection/>
    </xf>
    <xf numFmtId="49" fontId="2" fillId="0" borderId="4" xfId="0" applyFont="1" applyBorder="1" applyAlignment="1" applyProtection="1">
      <alignment horizontal="center"/>
      <protection/>
    </xf>
    <xf numFmtId="0" fontId="2" fillId="0" borderId="0" xfId="0" applyFont="1" applyBorder="1" applyAlignment="1" applyProtection="1">
      <alignment horizontal="left"/>
      <protection/>
    </xf>
    <xf numFmtId="49" fontId="2" fillId="0" borderId="3" xfId="0" applyFont="1" applyBorder="1" applyAlignment="1" applyProtection="1">
      <alignment horizontal="center"/>
      <protection/>
    </xf>
    <xf numFmtId="49" fontId="2" fillId="0" borderId="0" xfId="0" applyFont="1" applyBorder="1" applyAlignment="1" applyProtection="1">
      <alignment/>
      <protection/>
    </xf>
    <xf numFmtId="49" fontId="2" fillId="0" borderId="4" xfId="0" applyFont="1" applyBorder="1" applyAlignment="1" applyProtection="1">
      <alignment horizontal="centerContinuous"/>
      <protection/>
    </xf>
    <xf numFmtId="49" fontId="2" fillId="0" borderId="0" xfId="0" applyFont="1" applyBorder="1" applyAlignment="1" applyProtection="1">
      <alignment horizontal="left"/>
      <protection/>
    </xf>
    <xf numFmtId="49" fontId="2" fillId="0" borderId="5" xfId="0" applyFont="1" applyBorder="1" applyAlignment="1" applyProtection="1">
      <alignment horizontal="centerContinuous"/>
      <protection/>
    </xf>
    <xf numFmtId="0" fontId="1" fillId="0" borderId="0" xfId="0" applyFont="1" applyBorder="1" applyAlignment="1" applyProtection="1">
      <alignment/>
      <protection/>
    </xf>
    <xf numFmtId="0" fontId="2" fillId="0" borderId="6"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49" fontId="2" fillId="0" borderId="1" xfId="0" applyFont="1" applyBorder="1" applyAlignment="1" applyProtection="1">
      <alignment horizontal="center" vertical="center"/>
      <protection/>
    </xf>
    <xf numFmtId="49" fontId="2" fillId="0" borderId="8" xfId="0" applyFont="1" applyBorder="1" applyAlignment="1" applyProtection="1">
      <alignment horizontal="center" vertical="center"/>
      <protection/>
    </xf>
    <xf numFmtId="49" fontId="2" fillId="0" borderId="9" xfId="0" applyFont="1" applyBorder="1" applyAlignment="1" applyProtection="1">
      <alignment horizontal="center" vertical="center"/>
      <protection/>
    </xf>
    <xf numFmtId="49" fontId="2" fillId="0" borderId="10" xfId="0" applyFont="1" applyBorder="1" applyAlignment="1" applyProtection="1">
      <alignment horizontal="left" wrapText="1"/>
      <protection/>
    </xf>
    <xf numFmtId="49" fontId="2" fillId="0" borderId="11" xfId="0" applyFont="1" applyBorder="1" applyAlignment="1" applyProtection="1">
      <alignment horizontal="center" wrapText="1"/>
      <protection/>
    </xf>
    <xf numFmtId="49" fontId="2" fillId="0" borderId="12" xfId="0" applyFont="1" applyBorder="1" applyAlignment="1" applyProtection="1">
      <alignment horizontal="center"/>
      <protection/>
    </xf>
    <xf numFmtId="4" fontId="2" fillId="0" borderId="13" xfId="0" applyFont="1" applyBorder="1" applyAlignment="1" applyProtection="1">
      <alignment horizontal="right"/>
      <protection/>
    </xf>
    <xf numFmtId="4" fontId="2" fillId="0" borderId="14" xfId="0" applyFont="1" applyBorder="1" applyAlignment="1" applyProtection="1">
      <alignment horizontal="right"/>
      <protection/>
    </xf>
    <xf numFmtId="49" fontId="2" fillId="0" borderId="15" xfId="0" applyFont="1" applyBorder="1" applyAlignment="1" applyProtection="1">
      <alignment horizontal="left" wrapText="1"/>
      <protection/>
    </xf>
    <xf numFmtId="49" fontId="2" fillId="0" borderId="16" xfId="0" applyFont="1" applyBorder="1" applyAlignment="1" applyProtection="1">
      <alignment horizontal="center" wrapText="1"/>
      <protection/>
    </xf>
    <xf numFmtId="49" fontId="2" fillId="0" borderId="17" xfId="0" applyFont="1" applyBorder="1" applyAlignment="1" applyProtection="1">
      <alignment horizontal="center"/>
      <protection/>
    </xf>
    <xf numFmtId="4" fontId="2" fillId="0" borderId="18" xfId="0" applyFont="1" applyBorder="1" applyAlignment="1" applyProtection="1">
      <alignment horizontal="right"/>
      <protection/>
    </xf>
    <xf numFmtId="4" fontId="2" fillId="0" borderId="19" xfId="0" applyFont="1" applyBorder="1" applyAlignment="1" applyProtection="1">
      <alignment horizontal="right"/>
      <protection/>
    </xf>
    <xf numFmtId="49" fontId="2" fillId="0" borderId="20" xfId="0" applyFont="1" applyBorder="1" applyAlignment="1" applyProtection="1">
      <alignment horizontal="left" wrapText="1"/>
      <protection/>
    </xf>
    <xf numFmtId="49" fontId="2" fillId="0" borderId="21" xfId="0" applyFont="1" applyBorder="1" applyAlignment="1" applyProtection="1">
      <alignment horizontal="center" wrapText="1"/>
      <protection/>
    </xf>
    <xf numFmtId="49" fontId="2" fillId="0" borderId="22" xfId="0" applyFont="1" applyBorder="1" applyAlignment="1" applyProtection="1">
      <alignment horizontal="center"/>
      <protection/>
    </xf>
    <xf numFmtId="4" fontId="2" fillId="0" borderId="23" xfId="0" applyFont="1" applyBorder="1" applyAlignment="1" applyProtection="1">
      <alignment horizontal="right"/>
      <protection/>
    </xf>
    <xf numFmtId="4" fontId="2" fillId="0" borderId="24" xfId="0" applyFont="1" applyBorder="1" applyAlignment="1" applyProtection="1">
      <alignment horizontal="right"/>
      <protection/>
    </xf>
    <xf numFmtId="173" fontId="2" fillId="0" borderId="20" xfId="0" applyFont="1" applyBorder="1" applyAlignment="1" applyProtection="1">
      <alignment horizontal="left" wrapText="1"/>
      <protection/>
    </xf>
    <xf numFmtId="0" fontId="2" fillId="0" borderId="25" xfId="0" applyFont="1" applyBorder="1" applyAlignment="1" applyProtection="1">
      <alignment horizontal="left"/>
      <protection/>
    </xf>
    <xf numFmtId="0" fontId="2" fillId="0" borderId="26" xfId="0" applyFont="1" applyBorder="1" applyAlignment="1" applyProtection="1">
      <alignment horizontal="center"/>
      <protection/>
    </xf>
    <xf numFmtId="49" fontId="2" fillId="0" borderId="26"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27" xfId="0" applyFont="1" applyBorder="1" applyAlignment="1" applyProtection="1">
      <alignment vertical="center" wrapText="1"/>
      <protection/>
    </xf>
    <xf numFmtId="49" fontId="2" fillId="0" borderId="27" xfId="0" applyFont="1" applyBorder="1" applyAlignment="1" applyProtection="1">
      <alignment horizontal="center" vertical="center" wrapText="1"/>
      <protection/>
    </xf>
    <xf numFmtId="49" fontId="2" fillId="0" borderId="28" xfId="0" applyFont="1" applyBorder="1" applyAlignment="1" applyProtection="1">
      <alignment vertical="center"/>
      <protection/>
    </xf>
    <xf numFmtId="0" fontId="2" fillId="0" borderId="22" xfId="0" applyFont="1" applyBorder="1" applyAlignment="1" applyProtection="1">
      <alignment vertical="center" wrapText="1"/>
      <protection/>
    </xf>
    <xf numFmtId="49" fontId="2" fillId="0" borderId="22" xfId="0" applyFont="1" applyBorder="1" applyAlignment="1" applyProtection="1">
      <alignment horizontal="center" vertical="center" wrapText="1"/>
      <protection/>
    </xf>
    <xf numFmtId="49" fontId="2" fillId="0" borderId="24" xfId="0" applyFont="1" applyBorder="1" applyAlignment="1" applyProtection="1">
      <alignment vertical="center"/>
      <protection/>
    </xf>
    <xf numFmtId="49" fontId="2" fillId="0" borderId="7" xfId="0" applyFont="1" applyBorder="1" applyAlignment="1" applyProtection="1">
      <alignment horizontal="center" vertical="center"/>
      <protection/>
    </xf>
    <xf numFmtId="49" fontId="4" fillId="0" borderId="20" xfId="0" applyFont="1" applyBorder="1" applyAlignment="1" applyProtection="1">
      <alignment horizontal="left" wrapText="1"/>
      <protection/>
    </xf>
    <xf numFmtId="49" fontId="4" fillId="0" borderId="29" xfId="0" applyFont="1" applyBorder="1" applyAlignment="1" applyProtection="1">
      <alignment horizontal="center" wrapText="1"/>
      <protection/>
    </xf>
    <xf numFmtId="49" fontId="4" fillId="0" borderId="22" xfId="0" applyFont="1" applyBorder="1" applyAlignment="1" applyProtection="1">
      <alignment horizontal="center"/>
      <protection/>
    </xf>
    <xf numFmtId="4" fontId="4" fillId="0" borderId="23" xfId="0" applyFont="1" applyBorder="1" applyAlignment="1" applyProtection="1">
      <alignment horizontal="right"/>
      <protection/>
    </xf>
    <xf numFmtId="4" fontId="4" fillId="0" borderId="22" xfId="0" applyFont="1" applyBorder="1" applyAlignment="1" applyProtection="1">
      <alignment horizontal="right"/>
      <protection/>
    </xf>
    <xf numFmtId="4" fontId="4" fillId="0" borderId="24" xfId="0" applyFont="1" applyBorder="1" applyAlignment="1" applyProtection="1">
      <alignment horizontal="right"/>
      <protection/>
    </xf>
    <xf numFmtId="0" fontId="2"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horizontal="center"/>
      <protection/>
    </xf>
    <xf numFmtId="0" fontId="3" fillId="0" borderId="18" xfId="0" applyFont="1" applyBorder="1" applyAlignment="1" applyProtection="1">
      <alignment horizontal="right"/>
      <protection/>
    </xf>
    <xf numFmtId="0" fontId="3" fillId="0" borderId="18" xfId="0" applyFont="1" applyBorder="1" applyAlignment="1" applyProtection="1">
      <alignment/>
      <protection/>
    </xf>
    <xf numFmtId="0" fontId="3" fillId="0" borderId="19" xfId="0" applyFont="1" applyBorder="1" applyAlignment="1" applyProtection="1">
      <alignment/>
      <protection/>
    </xf>
    <xf numFmtId="49" fontId="2" fillId="0" borderId="14" xfId="0" applyFont="1" applyBorder="1" applyAlignment="1" applyProtection="1">
      <alignment horizontal="center" wrapText="1"/>
      <protection/>
    </xf>
    <xf numFmtId="4" fontId="2" fillId="0" borderId="12" xfId="0" applyFont="1" applyBorder="1" applyAlignment="1" applyProtection="1">
      <alignment horizontal="right"/>
      <protection/>
    </xf>
    <xf numFmtId="4" fontId="2" fillId="0" borderId="30" xfId="0" applyFont="1" applyBorder="1" applyAlignment="1" applyProtection="1">
      <alignment horizontal="right"/>
      <protection/>
    </xf>
    <xf numFmtId="0" fontId="3" fillId="0" borderId="31" xfId="0" applyFont="1" applyBorder="1" applyAlignment="1" applyProtection="1">
      <alignment/>
      <protection/>
    </xf>
    <xf numFmtId="0" fontId="3" fillId="0" borderId="32" xfId="0" applyFont="1" applyBorder="1" applyAlignment="1" applyProtection="1">
      <alignment/>
      <protection/>
    </xf>
    <xf numFmtId="0" fontId="3" fillId="0" borderId="32" xfId="0" applyFont="1" applyBorder="1" applyAlignment="1" applyProtection="1">
      <alignment horizontal="center"/>
      <protection/>
    </xf>
    <xf numFmtId="0" fontId="3" fillId="0" borderId="32" xfId="0" applyFont="1" applyBorder="1" applyAlignment="1" applyProtection="1">
      <alignment horizontal="right"/>
      <protection/>
    </xf>
    <xf numFmtId="49" fontId="2" fillId="0" borderId="30" xfId="0" applyFont="1" applyBorder="1" applyAlignment="1" applyProtection="1">
      <alignment horizontal="left" wrapText="1"/>
      <protection/>
    </xf>
    <xf numFmtId="49" fontId="2" fillId="0" borderId="33" xfId="0" applyFont="1" applyBorder="1" applyAlignment="1" applyProtection="1">
      <alignment horizontal="center" wrapText="1"/>
      <protection/>
    </xf>
    <xf numFmtId="49" fontId="2" fillId="0" borderId="34" xfId="0" applyFont="1" applyBorder="1" applyAlignment="1" applyProtection="1">
      <alignment horizontal="center"/>
      <protection/>
    </xf>
    <xf numFmtId="4" fontId="2" fillId="0" borderId="35" xfId="0" applyFont="1" applyBorder="1" applyAlignment="1" applyProtection="1">
      <alignment horizontal="right"/>
      <protection/>
    </xf>
    <xf numFmtId="4" fontId="2" fillId="0" borderId="36" xfId="0" applyFont="1" applyBorder="1" applyAlignment="1" applyProtection="1">
      <alignment horizontal="right"/>
      <protection/>
    </xf>
    <xf numFmtId="49" fontId="3" fillId="0" borderId="0" xfId="0" applyFont="1" applyBorder="1" applyAlignment="1" applyProtection="1">
      <alignment horizontal="center"/>
      <protection/>
    </xf>
    <xf numFmtId="49" fontId="4" fillId="0" borderId="37" xfId="0" applyFont="1" applyBorder="1" applyAlignment="1" applyProtection="1">
      <alignment horizontal="left" wrapText="1"/>
      <protection/>
    </xf>
    <xf numFmtId="49" fontId="4" fillId="0" borderId="11" xfId="0" applyFont="1" applyBorder="1" applyAlignment="1" applyProtection="1">
      <alignment horizontal="center" wrapText="1"/>
      <protection/>
    </xf>
    <xf numFmtId="49" fontId="4" fillId="0" borderId="13" xfId="0" applyFont="1" applyBorder="1" applyAlignment="1" applyProtection="1">
      <alignment horizontal="center" wrapText="1"/>
      <protection/>
    </xf>
    <xf numFmtId="4" fontId="4" fillId="0" borderId="13" xfId="0" applyFont="1" applyBorder="1" applyAlignment="1" applyProtection="1">
      <alignment horizontal="right"/>
      <protection/>
    </xf>
    <xf numFmtId="4" fontId="4" fillId="0" borderId="30" xfId="0" applyFont="1" applyBorder="1" applyAlignment="1" applyProtection="1">
      <alignment horizontal="right"/>
      <protection/>
    </xf>
    <xf numFmtId="0" fontId="2" fillId="0" borderId="38" xfId="0" applyFont="1" applyBorder="1" applyAlignment="1" applyProtection="1">
      <alignment horizontal="left"/>
      <protection/>
    </xf>
    <xf numFmtId="0" fontId="2" fillId="0" borderId="16" xfId="0" applyFont="1" applyBorder="1" applyAlignment="1" applyProtection="1">
      <alignment horizontal="center"/>
      <protection/>
    </xf>
    <xf numFmtId="0" fontId="2" fillId="0" borderId="18" xfId="0" applyFont="1" applyBorder="1" applyAlignment="1" applyProtection="1">
      <alignment horizontal="center"/>
      <protection/>
    </xf>
    <xf numFmtId="49" fontId="2" fillId="0" borderId="18" xfId="0" applyFont="1" applyBorder="1" applyAlignment="1" applyProtection="1">
      <alignment horizontal="center"/>
      <protection/>
    </xf>
    <xf numFmtId="49" fontId="2" fillId="0" borderId="19" xfId="0" applyFont="1" applyBorder="1" applyAlignment="1" applyProtection="1">
      <alignment horizontal="center"/>
      <protection/>
    </xf>
    <xf numFmtId="49" fontId="4" fillId="0" borderId="21" xfId="0" applyFont="1" applyBorder="1" applyAlignment="1" applyProtection="1">
      <alignment horizontal="center" wrapText="1"/>
      <protection/>
    </xf>
    <xf numFmtId="49" fontId="4" fillId="0" borderId="23" xfId="0" applyFont="1" applyBorder="1" applyAlignment="1" applyProtection="1">
      <alignment horizontal="center" wrapText="1"/>
      <protection/>
    </xf>
    <xf numFmtId="49" fontId="2" fillId="0" borderId="23" xfId="0" applyFont="1" applyBorder="1" applyAlignment="1" applyProtection="1">
      <alignment horizontal="center" wrapText="1"/>
      <protection/>
    </xf>
    <xf numFmtId="49" fontId="2" fillId="0" borderId="13" xfId="0" applyFont="1" applyBorder="1" applyAlignment="1" applyProtection="1">
      <alignment horizontal="center" wrapText="1"/>
      <protection/>
    </xf>
    <xf numFmtId="173" fontId="2" fillId="0" borderId="10" xfId="0" applyFont="1" applyBorder="1" applyAlignment="1" applyProtection="1">
      <alignment horizontal="left" wrapText="1"/>
      <protection/>
    </xf>
    <xf numFmtId="0" fontId="3" fillId="0" borderId="25" xfId="0" applyFont="1" applyBorder="1" applyAlignment="1" applyProtection="1">
      <alignment horizontal="left"/>
      <protection/>
    </xf>
    <xf numFmtId="0" fontId="3" fillId="0" borderId="26" xfId="0" applyFont="1" applyBorder="1" applyAlignment="1" applyProtection="1">
      <alignment horizontal="center"/>
      <protection/>
    </xf>
    <xf numFmtId="0" fontId="3" fillId="0" borderId="26" xfId="0" applyFont="1" applyBorder="1" applyAlignment="1" applyProtection="1">
      <alignment horizontal="left"/>
      <protection/>
    </xf>
    <xf numFmtId="49" fontId="3" fillId="0" borderId="26" xfId="0" applyFont="1" applyBorder="1" applyAlignment="1" applyProtection="1">
      <alignment/>
      <protection/>
    </xf>
    <xf numFmtId="0" fontId="3" fillId="0" borderId="26"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39" xfId="0" applyFont="1" applyBorder="1" applyAlignment="1" applyProtection="1">
      <alignment horizontal="left" wrapText="1"/>
      <protection/>
    </xf>
    <xf numFmtId="49" fontId="3" fillId="0" borderId="39" xfId="0" applyFont="1" applyBorder="1" applyAlignment="1" applyProtection="1">
      <alignment wrapText="1"/>
      <protection/>
    </xf>
    <xf numFmtId="49" fontId="2" fillId="0" borderId="31" xfId="0" applyFont="1" applyBorder="1" applyAlignment="1" applyProtection="1">
      <alignment horizontal="left" wrapText="1"/>
      <protection/>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49" fontId="2" fillId="0" borderId="44" xfId="0" applyFont="1" applyBorder="1" applyAlignment="1" applyProtection="1">
      <alignment horizontal="center" vertical="center" wrapText="1"/>
      <protection/>
    </xf>
    <xf numFmtId="49" fontId="2" fillId="0" borderId="28" xfId="0" applyFont="1" applyBorder="1" applyAlignment="1" applyProtection="1">
      <alignment horizontal="center" vertical="center" wrapText="1"/>
      <protection/>
    </xf>
    <xf numFmtId="49" fontId="2" fillId="0" borderId="24" xfId="0" applyFont="1" applyBorder="1" applyAlignment="1" applyProtection="1">
      <alignment horizontal="center" vertical="center" wrapText="1"/>
      <protection/>
    </xf>
    <xf numFmtId="49" fontId="2" fillId="0" borderId="40" xfId="0" applyFont="1" applyBorder="1" applyAlignment="1" applyProtection="1">
      <alignment horizontal="center" vertical="center" wrapText="1"/>
      <protection/>
    </xf>
    <xf numFmtId="49" fontId="2" fillId="0" borderId="41" xfId="0" applyFont="1" applyBorder="1" applyAlignment="1" applyProtection="1">
      <alignment horizontal="center" vertical="center" wrapText="1"/>
      <protection/>
    </xf>
    <xf numFmtId="49" fontId="2" fillId="0" borderId="23"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49" fontId="2" fillId="0" borderId="40" xfId="0" applyFont="1" applyBorder="1" applyAlignment="1" applyProtection="1">
      <alignment horizontal="center" vertical="center"/>
      <protection/>
    </xf>
    <xf numFmtId="49" fontId="2" fillId="0" borderId="41" xfId="0" applyFont="1" applyBorder="1" applyAlignment="1" applyProtection="1">
      <alignment horizontal="center" vertical="center"/>
      <protection/>
    </xf>
    <xf numFmtId="49" fontId="2" fillId="0" borderId="0" xfId="0" applyFont="1" applyBorder="1" applyAlignment="1" applyProtection="1">
      <alignment horizontal="right"/>
      <protection/>
    </xf>
    <xf numFmtId="0" fontId="2" fillId="0" borderId="22" xfId="0" applyFont="1" applyBorder="1" applyAlignment="1" applyProtection="1">
      <alignment horizontal="center" vertical="center" wrapText="1"/>
      <protection/>
    </xf>
  </cellXfs>
  <cellStyles count="6">
    <cellStyle name="Normal" xfId="0"/>
    <cellStyle name="Currency" xfId="15"/>
    <cellStyle name="Currency [0]" xfId="16"/>
    <cellStyle name="Percent" xfId="17"/>
    <cellStyle name="Comma" xfId="18"/>
    <cellStyle name="Comma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161925</xdr:rowOff>
    </xdr:from>
    <xdr:to>
      <xdr:col>2</xdr:col>
      <xdr:colOff>2162175</xdr:colOff>
      <xdr:row>30</xdr:row>
      <xdr:rowOff>9525</xdr:rowOff>
    </xdr:to>
    <xdr:grpSp>
      <xdr:nvGrpSpPr>
        <xdr:cNvPr id="1" name="Group 1"/>
        <xdr:cNvGrpSpPr>
          <a:grpSpLocks/>
        </xdr:cNvGrpSpPr>
      </xdr:nvGrpSpPr>
      <xdr:grpSpPr>
        <a:xfrm>
          <a:off x="0" y="5924550"/>
          <a:ext cx="5353050" cy="495300"/>
          <a:chOff x="0" y="0"/>
          <a:chExt cx="1023" cy="255"/>
        </a:xfrm>
        <a:solidFill>
          <a:srgbClr val="FFFFFF"/>
        </a:solidFill>
      </xdr:grpSpPr>
      <xdr:sp>
        <xdr:nvSpPr>
          <xdr:cNvPr id="2" name="TextBox 2"/>
          <xdr:cNvSpPr txBox="1">
            <a:spLocks noChangeArrowheads="1"/>
          </xdr:cNvSpPr>
        </xdr:nvSpPr>
        <xdr:spPr>
          <a:xfrm>
            <a:off x="1" y="1"/>
            <a:ext cx="347" cy="135"/>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Начальник финансового управления</a:t>
            </a:r>
          </a:p>
        </xdr:txBody>
      </xdr:sp>
      <xdr:sp>
        <xdr:nvSpPr>
          <xdr:cNvPr id="3" name="TextBox 3"/>
          <xdr:cNvSpPr txBox="1">
            <a:spLocks noChangeArrowheads="1"/>
          </xdr:cNvSpPr>
        </xdr:nvSpPr>
        <xdr:spPr>
          <a:xfrm>
            <a:off x="1" y="136"/>
            <a:ext cx="347" cy="67"/>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4" name="AutoShape 4"/>
          <xdr:cNvSpPr>
            <a:spLocks/>
          </xdr:cNvSpPr>
        </xdr:nvSpPr>
        <xdr:spPr>
          <a:xfrm>
            <a:off x="1" y="136"/>
            <a:ext cx="347"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sp>
        <xdr:nvSpPr>
          <xdr:cNvPr id="5" name="TextBox 5"/>
          <xdr:cNvSpPr txBox="1">
            <a:spLocks noChangeArrowheads="1"/>
          </xdr:cNvSpPr>
        </xdr:nvSpPr>
        <xdr:spPr>
          <a:xfrm>
            <a:off x="404" y="1"/>
            <a:ext cx="165" cy="135"/>
          </a:xfrm>
          <a:prstGeom prst="rect">
            <a:avLst/>
          </a:prstGeom>
          <a:noFill/>
          <a:ln w="9525" cmpd="sng">
            <a:noFill/>
          </a:ln>
        </xdr:spPr>
        <xdr:txBody>
          <a:bodyPr vertOverflow="clip" wrap="square" lIns="0" tIns="0" rIns="0" bIns="0" anchor="b"/>
          <a:p>
            <a:pPr algn="l">
              <a:defRPr/>
            </a:pPr>
            <a:r>
              <a:rPr lang="en-US" cap="none" u="none" baseline="0">
                <a:latin typeface="Arial"/>
                <a:ea typeface="Arial"/>
                <a:cs typeface="Arial"/>
              </a:rPr>
              <a:t/>
            </a:r>
          </a:p>
        </xdr:txBody>
      </xdr:sp>
      <xdr:sp>
        <xdr:nvSpPr>
          <xdr:cNvPr id="6" name="TextBox 6"/>
          <xdr:cNvSpPr txBox="1">
            <a:spLocks noChangeArrowheads="1"/>
          </xdr:cNvSpPr>
        </xdr:nvSpPr>
        <xdr:spPr>
          <a:xfrm>
            <a:off x="404" y="137"/>
            <a:ext cx="165" cy="67"/>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7" name="AutoShape 7"/>
          <xdr:cNvSpPr>
            <a:spLocks/>
          </xdr:cNvSpPr>
        </xdr:nvSpPr>
        <xdr:spPr>
          <a:xfrm>
            <a:off x="404" y="137"/>
            <a:ext cx="16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sp>
        <xdr:nvSpPr>
          <xdr:cNvPr id="8" name="TextBox 8"/>
          <xdr:cNvSpPr txBox="1">
            <a:spLocks noChangeArrowheads="1"/>
          </xdr:cNvSpPr>
        </xdr:nvSpPr>
        <xdr:spPr>
          <a:xfrm>
            <a:off x="625" y="1"/>
            <a:ext cx="347" cy="135"/>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Круглик Н. Ю.</a:t>
            </a:r>
          </a:p>
        </xdr:txBody>
      </xdr:sp>
      <xdr:sp>
        <xdr:nvSpPr>
          <xdr:cNvPr id="9" name="TextBox 9"/>
          <xdr:cNvSpPr txBox="1">
            <a:spLocks noChangeArrowheads="1"/>
          </xdr:cNvSpPr>
        </xdr:nvSpPr>
        <xdr:spPr>
          <a:xfrm>
            <a:off x="625" y="137"/>
            <a:ext cx="347" cy="67"/>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10" name="AutoShape 10"/>
          <xdr:cNvSpPr>
            <a:spLocks/>
          </xdr:cNvSpPr>
        </xdr:nvSpPr>
        <xdr:spPr>
          <a:xfrm>
            <a:off x="625" y="137"/>
            <a:ext cx="347"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grpSp>
    <xdr:clientData/>
  </xdr:twoCellAnchor>
  <xdr:twoCellAnchor>
    <xdr:from>
      <xdr:col>0</xdr:col>
      <xdr:colOff>0</xdr:colOff>
      <xdr:row>31</xdr:row>
      <xdr:rowOff>38100</xdr:rowOff>
    </xdr:from>
    <xdr:to>
      <xdr:col>2</xdr:col>
      <xdr:colOff>2162175</xdr:colOff>
      <xdr:row>34</xdr:row>
      <xdr:rowOff>19050</xdr:rowOff>
    </xdr:to>
    <xdr:grpSp>
      <xdr:nvGrpSpPr>
        <xdr:cNvPr id="11" name="Group 11"/>
        <xdr:cNvGrpSpPr>
          <a:grpSpLocks/>
        </xdr:cNvGrpSpPr>
      </xdr:nvGrpSpPr>
      <xdr:grpSpPr>
        <a:xfrm>
          <a:off x="0" y="6610350"/>
          <a:ext cx="5353050" cy="466725"/>
          <a:chOff x="0" y="0"/>
          <a:chExt cx="1023" cy="255"/>
        </a:xfrm>
        <a:solidFill>
          <a:srgbClr val="FFFFFF"/>
        </a:solidFill>
      </xdr:grpSpPr>
      <xdr:sp>
        <xdr:nvSpPr>
          <xdr:cNvPr id="12" name="TextBox 12"/>
          <xdr:cNvSpPr txBox="1">
            <a:spLocks noChangeArrowheads="1"/>
          </xdr:cNvSpPr>
        </xdr:nvSpPr>
        <xdr:spPr>
          <a:xfrm>
            <a:off x="1" y="1"/>
            <a:ext cx="347" cy="135"/>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Начальник отдела по исполнению бюджета</a:t>
            </a:r>
          </a:p>
        </xdr:txBody>
      </xdr:sp>
      <xdr:sp>
        <xdr:nvSpPr>
          <xdr:cNvPr id="13" name="TextBox 13"/>
          <xdr:cNvSpPr txBox="1">
            <a:spLocks noChangeArrowheads="1"/>
          </xdr:cNvSpPr>
        </xdr:nvSpPr>
        <xdr:spPr>
          <a:xfrm>
            <a:off x="1" y="136"/>
            <a:ext cx="347" cy="67"/>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14" name="AutoShape 14"/>
          <xdr:cNvSpPr>
            <a:spLocks/>
          </xdr:cNvSpPr>
        </xdr:nvSpPr>
        <xdr:spPr>
          <a:xfrm>
            <a:off x="1" y="136"/>
            <a:ext cx="347"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sp>
        <xdr:nvSpPr>
          <xdr:cNvPr id="15" name="TextBox 15"/>
          <xdr:cNvSpPr txBox="1">
            <a:spLocks noChangeArrowheads="1"/>
          </xdr:cNvSpPr>
        </xdr:nvSpPr>
        <xdr:spPr>
          <a:xfrm>
            <a:off x="404" y="1"/>
            <a:ext cx="165" cy="135"/>
          </a:xfrm>
          <a:prstGeom prst="rect">
            <a:avLst/>
          </a:prstGeom>
          <a:noFill/>
          <a:ln w="9525" cmpd="sng">
            <a:noFill/>
          </a:ln>
        </xdr:spPr>
        <xdr:txBody>
          <a:bodyPr vertOverflow="clip" wrap="square" lIns="0" tIns="0" rIns="0" bIns="0" anchor="b"/>
          <a:p>
            <a:pPr algn="l">
              <a:defRPr/>
            </a:pPr>
            <a:r>
              <a:rPr lang="en-US" cap="none" u="none" baseline="0">
                <a:latin typeface="Arial"/>
                <a:ea typeface="Arial"/>
                <a:cs typeface="Arial"/>
              </a:rPr>
              <a:t/>
            </a:r>
          </a:p>
        </xdr:txBody>
      </xdr:sp>
      <xdr:sp>
        <xdr:nvSpPr>
          <xdr:cNvPr id="16" name="TextBox 16"/>
          <xdr:cNvSpPr txBox="1">
            <a:spLocks noChangeArrowheads="1"/>
          </xdr:cNvSpPr>
        </xdr:nvSpPr>
        <xdr:spPr>
          <a:xfrm>
            <a:off x="404" y="137"/>
            <a:ext cx="165" cy="67"/>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17" name="AutoShape 17"/>
          <xdr:cNvSpPr>
            <a:spLocks/>
          </xdr:cNvSpPr>
        </xdr:nvSpPr>
        <xdr:spPr>
          <a:xfrm>
            <a:off x="404" y="137"/>
            <a:ext cx="16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sp>
        <xdr:nvSpPr>
          <xdr:cNvPr id="18" name="TextBox 18"/>
          <xdr:cNvSpPr txBox="1">
            <a:spLocks noChangeArrowheads="1"/>
          </xdr:cNvSpPr>
        </xdr:nvSpPr>
        <xdr:spPr>
          <a:xfrm>
            <a:off x="625" y="1"/>
            <a:ext cx="347" cy="135"/>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Паниковская Т. А.</a:t>
            </a:r>
          </a:p>
        </xdr:txBody>
      </xdr:sp>
      <xdr:sp>
        <xdr:nvSpPr>
          <xdr:cNvPr id="19" name="TextBox 19"/>
          <xdr:cNvSpPr txBox="1">
            <a:spLocks noChangeArrowheads="1"/>
          </xdr:cNvSpPr>
        </xdr:nvSpPr>
        <xdr:spPr>
          <a:xfrm>
            <a:off x="625" y="137"/>
            <a:ext cx="347" cy="67"/>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20" name="AutoShape 20"/>
          <xdr:cNvSpPr>
            <a:spLocks/>
          </xdr:cNvSpPr>
        </xdr:nvSpPr>
        <xdr:spPr>
          <a:xfrm>
            <a:off x="625" y="137"/>
            <a:ext cx="347"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F233"/>
  <sheetViews>
    <sheetView showGridLines="0"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6"/>
      <c r="B1" s="96"/>
      <c r="C1" s="96"/>
      <c r="D1" s="96"/>
      <c r="E1" s="2"/>
      <c r="F1" s="2"/>
    </row>
    <row r="2" spans="1:6" ht="18" customHeight="1">
      <c r="A2" s="96" t="s">
        <v>690</v>
      </c>
      <c r="B2" s="96"/>
      <c r="C2" s="96"/>
      <c r="D2" s="96"/>
      <c r="E2" s="3"/>
      <c r="F2" s="4" t="s">
        <v>691</v>
      </c>
    </row>
    <row r="3" spans="1:6" ht="12.75">
      <c r="A3" s="5"/>
      <c r="B3" s="5"/>
      <c r="C3" s="5"/>
      <c r="D3" s="5"/>
      <c r="E3" s="6" t="s">
        <v>692</v>
      </c>
      <c r="F3" s="7" t="s">
        <v>693</v>
      </c>
    </row>
    <row r="4" spans="1:6" ht="12.75">
      <c r="A4" s="97" t="s">
        <v>703</v>
      </c>
      <c r="B4" s="97"/>
      <c r="C4" s="97"/>
      <c r="D4" s="97"/>
      <c r="E4" s="3" t="s">
        <v>694</v>
      </c>
      <c r="F4" s="8" t="s">
        <v>704</v>
      </c>
    </row>
    <row r="5" spans="1:6" ht="12.75">
      <c r="A5" s="9"/>
      <c r="B5" s="9"/>
      <c r="C5" s="9"/>
      <c r="D5" s="9"/>
      <c r="E5" s="3" t="s">
        <v>695</v>
      </c>
      <c r="F5" s="10" t="s">
        <v>708</v>
      </c>
    </row>
    <row r="6" spans="1:6" ht="26.25" customHeight="1">
      <c r="A6" s="11" t="s">
        <v>696</v>
      </c>
      <c r="B6" s="98" t="s">
        <v>705</v>
      </c>
      <c r="C6" s="99"/>
      <c r="D6" s="99"/>
      <c r="E6" s="3" t="s">
        <v>697</v>
      </c>
      <c r="F6" s="10" t="s">
        <v>709</v>
      </c>
    </row>
    <row r="7" spans="1:6" ht="12.75">
      <c r="A7" s="11" t="s">
        <v>698</v>
      </c>
      <c r="B7" s="100" t="s">
        <v>706</v>
      </c>
      <c r="C7" s="100"/>
      <c r="D7" s="100"/>
      <c r="E7" s="3" t="s">
        <v>699</v>
      </c>
      <c r="F7" s="12" t="s">
        <v>710</v>
      </c>
    </row>
    <row r="8" spans="1:6" ht="12.75">
      <c r="A8" s="11" t="s">
        <v>700</v>
      </c>
      <c r="B8" s="11"/>
      <c r="C8" s="11"/>
      <c r="D8" s="13"/>
      <c r="E8" s="3"/>
      <c r="F8" s="14"/>
    </row>
    <row r="9" spans="1:6" ht="12.75">
      <c r="A9" s="11" t="s">
        <v>707</v>
      </c>
      <c r="B9" s="11"/>
      <c r="C9" s="15"/>
      <c r="D9" s="13"/>
      <c r="E9" s="3" t="s">
        <v>701</v>
      </c>
      <c r="F9" s="16" t="s">
        <v>702</v>
      </c>
    </row>
    <row r="10" spans="1:6" ht="20.25" customHeight="1">
      <c r="A10" s="96" t="s">
        <v>711</v>
      </c>
      <c r="B10" s="96"/>
      <c r="C10" s="96"/>
      <c r="D10" s="96"/>
      <c r="E10" s="1"/>
      <c r="F10" s="17"/>
    </row>
    <row r="11" spans="1:6" ht="3.75" customHeight="1">
      <c r="A11" s="104" t="s">
        <v>712</v>
      </c>
      <c r="B11" s="101" t="s">
        <v>713</v>
      </c>
      <c r="C11" s="101" t="s">
        <v>714</v>
      </c>
      <c r="D11" s="110" t="s">
        <v>715</v>
      </c>
      <c r="E11" s="110" t="s">
        <v>716</v>
      </c>
      <c r="F11" s="107" t="s">
        <v>717</v>
      </c>
    </row>
    <row r="12" spans="1:6" ht="3" customHeight="1">
      <c r="A12" s="105"/>
      <c r="B12" s="102"/>
      <c r="C12" s="102"/>
      <c r="D12" s="111"/>
      <c r="E12" s="111"/>
      <c r="F12" s="108"/>
    </row>
    <row r="13" spans="1:6" ht="3" customHeight="1">
      <c r="A13" s="105"/>
      <c r="B13" s="102"/>
      <c r="C13" s="102"/>
      <c r="D13" s="111"/>
      <c r="E13" s="111"/>
      <c r="F13" s="108"/>
    </row>
    <row r="14" spans="1:6" ht="3" customHeight="1">
      <c r="A14" s="105"/>
      <c r="B14" s="102"/>
      <c r="C14" s="102"/>
      <c r="D14" s="111"/>
      <c r="E14" s="111"/>
      <c r="F14" s="108"/>
    </row>
    <row r="15" spans="1:6" ht="3" customHeight="1">
      <c r="A15" s="105"/>
      <c r="B15" s="102"/>
      <c r="C15" s="102"/>
      <c r="D15" s="111"/>
      <c r="E15" s="111"/>
      <c r="F15" s="108"/>
    </row>
    <row r="16" spans="1:6" ht="3" customHeight="1">
      <c r="A16" s="105"/>
      <c r="B16" s="102"/>
      <c r="C16" s="102"/>
      <c r="D16" s="111"/>
      <c r="E16" s="111"/>
      <c r="F16" s="108"/>
    </row>
    <row r="17" spans="1:6" ht="23.25" customHeight="1">
      <c r="A17" s="106"/>
      <c r="B17" s="103"/>
      <c r="C17" s="103"/>
      <c r="D17" s="112"/>
      <c r="E17" s="112"/>
      <c r="F17" s="109"/>
    </row>
    <row r="18" spans="1:6" ht="12" customHeight="1">
      <c r="A18" s="18">
        <v>1</v>
      </c>
      <c r="B18" s="19">
        <v>2</v>
      </c>
      <c r="C18" s="20">
        <v>3</v>
      </c>
      <c r="D18" s="21" t="s">
        <v>718</v>
      </c>
      <c r="E18" s="22" t="s">
        <v>719</v>
      </c>
      <c r="F18" s="23" t="s">
        <v>720</v>
      </c>
    </row>
    <row r="19" spans="1:6" ht="12.75">
      <c r="A19" s="24" t="s">
        <v>721</v>
      </c>
      <c r="B19" s="25" t="s">
        <v>722</v>
      </c>
      <c r="C19" s="26" t="s">
        <v>723</v>
      </c>
      <c r="D19" s="27">
        <v>2223009826</v>
      </c>
      <c r="E19" s="28">
        <v>1129162234.72</v>
      </c>
      <c r="F19" s="27">
        <f>IF(OR(D19="-",IF(E19="-",0,E19)&gt;=IF(D19="-",0,D19)),"-",IF(D19="-",0,D19)-IF(E19="-",0,E19))</f>
        <v>1093847591.28</v>
      </c>
    </row>
    <row r="20" spans="1:6" ht="12.75">
      <c r="A20" s="29" t="s">
        <v>724</v>
      </c>
      <c r="B20" s="30"/>
      <c r="C20" s="31"/>
      <c r="D20" s="32"/>
      <c r="E20" s="32"/>
      <c r="F20" s="33"/>
    </row>
    <row r="21" spans="1:6" ht="12.75">
      <c r="A21" s="34" t="s">
        <v>725</v>
      </c>
      <c r="B21" s="35" t="s">
        <v>722</v>
      </c>
      <c r="C21" s="36" t="s">
        <v>726</v>
      </c>
      <c r="D21" s="37">
        <v>505095439</v>
      </c>
      <c r="E21" s="37">
        <v>251095401.51</v>
      </c>
      <c r="F21" s="38">
        <f aca="true" t="shared" si="0" ref="F21:F84">IF(OR(D21="-",IF(E21="-",0,E21)&gt;=IF(D21="-",0,D21)),"-",IF(D21="-",0,D21)-IF(E21="-",0,E21))</f>
        <v>254000037.49</v>
      </c>
    </row>
    <row r="22" spans="1:6" ht="12.75">
      <c r="A22" s="34" t="s">
        <v>727</v>
      </c>
      <c r="B22" s="35" t="s">
        <v>722</v>
      </c>
      <c r="C22" s="36" t="s">
        <v>728</v>
      </c>
      <c r="D22" s="37">
        <v>304308026</v>
      </c>
      <c r="E22" s="37">
        <v>155206179.23</v>
      </c>
      <c r="F22" s="38">
        <f t="shared" si="0"/>
        <v>149101846.77</v>
      </c>
    </row>
    <row r="23" spans="1:6" ht="12.75">
      <c r="A23" s="34" t="s">
        <v>729</v>
      </c>
      <c r="B23" s="35" t="s">
        <v>722</v>
      </c>
      <c r="C23" s="36" t="s">
        <v>730</v>
      </c>
      <c r="D23" s="37">
        <v>304308026</v>
      </c>
      <c r="E23" s="37">
        <v>155206179.23</v>
      </c>
      <c r="F23" s="38">
        <f t="shared" si="0"/>
        <v>149101846.77</v>
      </c>
    </row>
    <row r="24" spans="1:6" ht="67.5">
      <c r="A24" s="34" t="s">
        <v>731</v>
      </c>
      <c r="B24" s="35" t="s">
        <v>722</v>
      </c>
      <c r="C24" s="36" t="s">
        <v>732</v>
      </c>
      <c r="D24" s="37">
        <v>303051687</v>
      </c>
      <c r="E24" s="37">
        <v>154546635.85</v>
      </c>
      <c r="F24" s="38">
        <f t="shared" si="0"/>
        <v>148505051.15</v>
      </c>
    </row>
    <row r="25" spans="1:6" ht="90">
      <c r="A25" s="39" t="s">
        <v>733</v>
      </c>
      <c r="B25" s="35" t="s">
        <v>722</v>
      </c>
      <c r="C25" s="36" t="s">
        <v>734</v>
      </c>
      <c r="D25" s="37" t="s">
        <v>735</v>
      </c>
      <c r="E25" s="37">
        <v>154494283.24</v>
      </c>
      <c r="F25" s="38" t="str">
        <f t="shared" si="0"/>
        <v>-</v>
      </c>
    </row>
    <row r="26" spans="1:6" ht="67.5">
      <c r="A26" s="39" t="s">
        <v>736</v>
      </c>
      <c r="B26" s="35" t="s">
        <v>722</v>
      </c>
      <c r="C26" s="36" t="s">
        <v>737</v>
      </c>
      <c r="D26" s="37" t="s">
        <v>735</v>
      </c>
      <c r="E26" s="37">
        <v>27723.24</v>
      </c>
      <c r="F26" s="38" t="str">
        <f t="shared" si="0"/>
        <v>-</v>
      </c>
    </row>
    <row r="27" spans="1:6" ht="90">
      <c r="A27" s="39" t="s">
        <v>738</v>
      </c>
      <c r="B27" s="35" t="s">
        <v>722</v>
      </c>
      <c r="C27" s="36" t="s">
        <v>739</v>
      </c>
      <c r="D27" s="37" t="s">
        <v>735</v>
      </c>
      <c r="E27" s="37">
        <v>24548.65</v>
      </c>
      <c r="F27" s="38" t="str">
        <f t="shared" si="0"/>
        <v>-</v>
      </c>
    </row>
    <row r="28" spans="1:6" ht="67.5">
      <c r="A28" s="39" t="s">
        <v>740</v>
      </c>
      <c r="B28" s="35" t="s">
        <v>722</v>
      </c>
      <c r="C28" s="36" t="s">
        <v>741</v>
      </c>
      <c r="D28" s="37" t="s">
        <v>735</v>
      </c>
      <c r="E28" s="37">
        <v>80.72</v>
      </c>
      <c r="F28" s="38" t="str">
        <f t="shared" si="0"/>
        <v>-</v>
      </c>
    </row>
    <row r="29" spans="1:6" ht="101.25">
      <c r="A29" s="39" t="s">
        <v>742</v>
      </c>
      <c r="B29" s="35" t="s">
        <v>722</v>
      </c>
      <c r="C29" s="36" t="s">
        <v>743</v>
      </c>
      <c r="D29" s="37">
        <v>1108365</v>
      </c>
      <c r="E29" s="37">
        <v>173175.28</v>
      </c>
      <c r="F29" s="38">
        <f t="shared" si="0"/>
        <v>935189.72</v>
      </c>
    </row>
    <row r="30" spans="1:6" ht="123.75">
      <c r="A30" s="39" t="s">
        <v>744</v>
      </c>
      <c r="B30" s="35" t="s">
        <v>722</v>
      </c>
      <c r="C30" s="36" t="s">
        <v>745</v>
      </c>
      <c r="D30" s="37" t="s">
        <v>735</v>
      </c>
      <c r="E30" s="37">
        <v>166592.27</v>
      </c>
      <c r="F30" s="38" t="str">
        <f t="shared" si="0"/>
        <v>-</v>
      </c>
    </row>
    <row r="31" spans="1:6" ht="112.5">
      <c r="A31" s="39" t="s">
        <v>746</v>
      </c>
      <c r="B31" s="35" t="s">
        <v>722</v>
      </c>
      <c r="C31" s="36" t="s">
        <v>747</v>
      </c>
      <c r="D31" s="37" t="s">
        <v>735</v>
      </c>
      <c r="E31" s="37">
        <v>3298.92</v>
      </c>
      <c r="F31" s="38" t="str">
        <f t="shared" si="0"/>
        <v>-</v>
      </c>
    </row>
    <row r="32" spans="1:6" ht="123.75">
      <c r="A32" s="39" t="s">
        <v>748</v>
      </c>
      <c r="B32" s="35" t="s">
        <v>722</v>
      </c>
      <c r="C32" s="36" t="s">
        <v>749</v>
      </c>
      <c r="D32" s="37" t="s">
        <v>735</v>
      </c>
      <c r="E32" s="37">
        <v>3284.09</v>
      </c>
      <c r="F32" s="38" t="str">
        <f t="shared" si="0"/>
        <v>-</v>
      </c>
    </row>
    <row r="33" spans="1:6" ht="33.75">
      <c r="A33" s="34" t="s">
        <v>750</v>
      </c>
      <c r="B33" s="35" t="s">
        <v>722</v>
      </c>
      <c r="C33" s="36" t="s">
        <v>751</v>
      </c>
      <c r="D33" s="37">
        <v>147974</v>
      </c>
      <c r="E33" s="37">
        <v>486368.1</v>
      </c>
      <c r="F33" s="38" t="str">
        <f t="shared" si="0"/>
        <v>-</v>
      </c>
    </row>
    <row r="34" spans="1:6" ht="67.5">
      <c r="A34" s="34" t="s">
        <v>752</v>
      </c>
      <c r="B34" s="35" t="s">
        <v>722</v>
      </c>
      <c r="C34" s="36" t="s">
        <v>753</v>
      </c>
      <c r="D34" s="37" t="s">
        <v>735</v>
      </c>
      <c r="E34" s="37">
        <v>481894.51</v>
      </c>
      <c r="F34" s="38" t="str">
        <f t="shared" si="0"/>
        <v>-</v>
      </c>
    </row>
    <row r="35" spans="1:6" ht="45">
      <c r="A35" s="34" t="s">
        <v>754</v>
      </c>
      <c r="B35" s="35" t="s">
        <v>722</v>
      </c>
      <c r="C35" s="36" t="s">
        <v>755</v>
      </c>
      <c r="D35" s="37" t="s">
        <v>735</v>
      </c>
      <c r="E35" s="37">
        <v>1429.07</v>
      </c>
      <c r="F35" s="38" t="str">
        <f t="shared" si="0"/>
        <v>-</v>
      </c>
    </row>
    <row r="36" spans="1:6" ht="67.5">
      <c r="A36" s="34" t="s">
        <v>756</v>
      </c>
      <c r="B36" s="35" t="s">
        <v>722</v>
      </c>
      <c r="C36" s="36" t="s">
        <v>757</v>
      </c>
      <c r="D36" s="37" t="s">
        <v>735</v>
      </c>
      <c r="E36" s="37">
        <v>3044.52</v>
      </c>
      <c r="F36" s="38" t="str">
        <f t="shared" si="0"/>
        <v>-</v>
      </c>
    </row>
    <row r="37" spans="1:6" ht="33.75">
      <c r="A37" s="34" t="s">
        <v>758</v>
      </c>
      <c r="B37" s="35" t="s">
        <v>722</v>
      </c>
      <c r="C37" s="36" t="s">
        <v>759</v>
      </c>
      <c r="D37" s="37">
        <v>3606096</v>
      </c>
      <c r="E37" s="37">
        <v>1816896.48</v>
      </c>
      <c r="F37" s="38">
        <f t="shared" si="0"/>
        <v>1789199.52</v>
      </c>
    </row>
    <row r="38" spans="1:6" ht="22.5">
      <c r="A38" s="34" t="s">
        <v>760</v>
      </c>
      <c r="B38" s="35" t="s">
        <v>722</v>
      </c>
      <c r="C38" s="36" t="s">
        <v>761</v>
      </c>
      <c r="D38" s="37">
        <v>3606096</v>
      </c>
      <c r="E38" s="37">
        <v>1816896.48</v>
      </c>
      <c r="F38" s="38">
        <f t="shared" si="0"/>
        <v>1789199.52</v>
      </c>
    </row>
    <row r="39" spans="1:6" ht="67.5">
      <c r="A39" s="34" t="s">
        <v>762</v>
      </c>
      <c r="B39" s="35" t="s">
        <v>722</v>
      </c>
      <c r="C39" s="36" t="s">
        <v>763</v>
      </c>
      <c r="D39" s="37">
        <v>1231452</v>
      </c>
      <c r="E39" s="37">
        <v>717519.95</v>
      </c>
      <c r="F39" s="38">
        <f t="shared" si="0"/>
        <v>513932.05000000005</v>
      </c>
    </row>
    <row r="40" spans="1:6" ht="78.75">
      <c r="A40" s="39" t="s">
        <v>764</v>
      </c>
      <c r="B40" s="35" t="s">
        <v>722</v>
      </c>
      <c r="C40" s="36" t="s">
        <v>765</v>
      </c>
      <c r="D40" s="37">
        <v>12266</v>
      </c>
      <c r="E40" s="37">
        <v>7798.47</v>
      </c>
      <c r="F40" s="38">
        <f t="shared" si="0"/>
        <v>4467.53</v>
      </c>
    </row>
    <row r="41" spans="1:6" ht="67.5">
      <c r="A41" s="34" t="s">
        <v>766</v>
      </c>
      <c r="B41" s="35" t="s">
        <v>722</v>
      </c>
      <c r="C41" s="36" t="s">
        <v>767</v>
      </c>
      <c r="D41" s="37">
        <v>2608686</v>
      </c>
      <c r="E41" s="37">
        <v>1237115.54</v>
      </c>
      <c r="F41" s="38">
        <f t="shared" si="0"/>
        <v>1371570.46</v>
      </c>
    </row>
    <row r="42" spans="1:6" ht="67.5">
      <c r="A42" s="34" t="s">
        <v>768</v>
      </c>
      <c r="B42" s="35" t="s">
        <v>722</v>
      </c>
      <c r="C42" s="36" t="s">
        <v>769</v>
      </c>
      <c r="D42" s="37">
        <v>-246308</v>
      </c>
      <c r="E42" s="37">
        <v>-145537.48</v>
      </c>
      <c r="F42" s="38" t="str">
        <f t="shared" si="0"/>
        <v>-</v>
      </c>
    </row>
    <row r="43" spans="1:6" ht="12.75">
      <c r="A43" s="34" t="s">
        <v>770</v>
      </c>
      <c r="B43" s="35" t="s">
        <v>722</v>
      </c>
      <c r="C43" s="36" t="s">
        <v>771</v>
      </c>
      <c r="D43" s="37">
        <v>66008047</v>
      </c>
      <c r="E43" s="37">
        <v>35159749.09</v>
      </c>
      <c r="F43" s="38">
        <f t="shared" si="0"/>
        <v>30848297.909999996</v>
      </c>
    </row>
    <row r="44" spans="1:6" ht="22.5">
      <c r="A44" s="34" t="s">
        <v>772</v>
      </c>
      <c r="B44" s="35" t="s">
        <v>722</v>
      </c>
      <c r="C44" s="36" t="s">
        <v>773</v>
      </c>
      <c r="D44" s="37">
        <v>47283900</v>
      </c>
      <c r="E44" s="37">
        <v>26038738.34</v>
      </c>
      <c r="F44" s="38">
        <f t="shared" si="0"/>
        <v>21245161.66</v>
      </c>
    </row>
    <row r="45" spans="1:6" ht="22.5">
      <c r="A45" s="34" t="s">
        <v>774</v>
      </c>
      <c r="B45" s="35" t="s">
        <v>722</v>
      </c>
      <c r="C45" s="36" t="s">
        <v>775</v>
      </c>
      <c r="D45" s="37">
        <v>47079900</v>
      </c>
      <c r="E45" s="37">
        <v>19221784.48</v>
      </c>
      <c r="F45" s="38">
        <f t="shared" si="0"/>
        <v>27858115.52</v>
      </c>
    </row>
    <row r="46" spans="1:6" ht="22.5">
      <c r="A46" s="34" t="s">
        <v>774</v>
      </c>
      <c r="B46" s="35" t="s">
        <v>722</v>
      </c>
      <c r="C46" s="36" t="s">
        <v>776</v>
      </c>
      <c r="D46" s="37">
        <v>47079900</v>
      </c>
      <c r="E46" s="37">
        <v>19221784.48</v>
      </c>
      <c r="F46" s="38">
        <f t="shared" si="0"/>
        <v>27858115.52</v>
      </c>
    </row>
    <row r="47" spans="1:6" ht="33.75">
      <c r="A47" s="34" t="s">
        <v>777</v>
      </c>
      <c r="B47" s="35" t="s">
        <v>722</v>
      </c>
      <c r="C47" s="36" t="s">
        <v>778</v>
      </c>
      <c r="D47" s="37">
        <v>200000</v>
      </c>
      <c r="E47" s="37">
        <v>6689743.89</v>
      </c>
      <c r="F47" s="38" t="str">
        <f t="shared" si="0"/>
        <v>-</v>
      </c>
    </row>
    <row r="48" spans="1:6" ht="56.25">
      <c r="A48" s="34" t="s">
        <v>779</v>
      </c>
      <c r="B48" s="35" t="s">
        <v>722</v>
      </c>
      <c r="C48" s="36" t="s">
        <v>780</v>
      </c>
      <c r="D48" s="37">
        <v>200000</v>
      </c>
      <c r="E48" s="37">
        <v>6714355.76</v>
      </c>
      <c r="F48" s="38" t="str">
        <f t="shared" si="0"/>
        <v>-</v>
      </c>
    </row>
    <row r="49" spans="1:6" ht="45">
      <c r="A49" s="34" t="s">
        <v>781</v>
      </c>
      <c r="B49" s="35" t="s">
        <v>722</v>
      </c>
      <c r="C49" s="36" t="s">
        <v>782</v>
      </c>
      <c r="D49" s="37" t="s">
        <v>735</v>
      </c>
      <c r="E49" s="37">
        <v>-24611.87</v>
      </c>
      <c r="F49" s="38" t="str">
        <f t="shared" si="0"/>
        <v>-</v>
      </c>
    </row>
    <row r="50" spans="1:6" ht="33.75">
      <c r="A50" s="34" t="s">
        <v>783</v>
      </c>
      <c r="B50" s="35" t="s">
        <v>722</v>
      </c>
      <c r="C50" s="36" t="s">
        <v>784</v>
      </c>
      <c r="D50" s="37">
        <v>4000</v>
      </c>
      <c r="E50" s="37">
        <v>127209.97</v>
      </c>
      <c r="F50" s="38" t="str">
        <f t="shared" si="0"/>
        <v>-</v>
      </c>
    </row>
    <row r="51" spans="1:6" ht="56.25">
      <c r="A51" s="34" t="s">
        <v>785</v>
      </c>
      <c r="B51" s="35" t="s">
        <v>722</v>
      </c>
      <c r="C51" s="36" t="s">
        <v>786</v>
      </c>
      <c r="D51" s="37">
        <v>4000</v>
      </c>
      <c r="E51" s="37">
        <v>126419.99</v>
      </c>
      <c r="F51" s="38" t="str">
        <f t="shared" si="0"/>
        <v>-</v>
      </c>
    </row>
    <row r="52" spans="1:6" ht="33.75">
      <c r="A52" s="34" t="s">
        <v>787</v>
      </c>
      <c r="B52" s="35" t="s">
        <v>722</v>
      </c>
      <c r="C52" s="36" t="s">
        <v>788</v>
      </c>
      <c r="D52" s="37" t="s">
        <v>735</v>
      </c>
      <c r="E52" s="37">
        <v>398.98</v>
      </c>
      <c r="F52" s="38" t="str">
        <f t="shared" si="0"/>
        <v>-</v>
      </c>
    </row>
    <row r="53" spans="1:6" ht="45">
      <c r="A53" s="34" t="s">
        <v>789</v>
      </c>
      <c r="B53" s="35" t="s">
        <v>722</v>
      </c>
      <c r="C53" s="36" t="s">
        <v>790</v>
      </c>
      <c r="D53" s="37" t="s">
        <v>735</v>
      </c>
      <c r="E53" s="37">
        <v>391</v>
      </c>
      <c r="F53" s="38" t="str">
        <f t="shared" si="0"/>
        <v>-</v>
      </c>
    </row>
    <row r="54" spans="1:6" ht="22.5">
      <c r="A54" s="34" t="s">
        <v>791</v>
      </c>
      <c r="B54" s="35" t="s">
        <v>722</v>
      </c>
      <c r="C54" s="36" t="s">
        <v>792</v>
      </c>
      <c r="D54" s="37">
        <v>16800397</v>
      </c>
      <c r="E54" s="37">
        <v>8363020.82</v>
      </c>
      <c r="F54" s="38">
        <f t="shared" si="0"/>
        <v>8437376.18</v>
      </c>
    </row>
    <row r="55" spans="1:6" ht="22.5">
      <c r="A55" s="34" t="s">
        <v>791</v>
      </c>
      <c r="B55" s="35" t="s">
        <v>722</v>
      </c>
      <c r="C55" s="36" t="s">
        <v>793</v>
      </c>
      <c r="D55" s="37">
        <v>16800397</v>
      </c>
      <c r="E55" s="37">
        <v>8356732.09</v>
      </c>
      <c r="F55" s="38">
        <f t="shared" si="0"/>
        <v>8443664.91</v>
      </c>
    </row>
    <row r="56" spans="1:6" ht="45">
      <c r="A56" s="34" t="s">
        <v>794</v>
      </c>
      <c r="B56" s="35" t="s">
        <v>722</v>
      </c>
      <c r="C56" s="36" t="s">
        <v>795</v>
      </c>
      <c r="D56" s="37" t="s">
        <v>735</v>
      </c>
      <c r="E56" s="37">
        <v>8282921.73</v>
      </c>
      <c r="F56" s="38" t="str">
        <f t="shared" si="0"/>
        <v>-</v>
      </c>
    </row>
    <row r="57" spans="1:6" ht="33.75">
      <c r="A57" s="34" t="s">
        <v>796</v>
      </c>
      <c r="B57" s="35" t="s">
        <v>722</v>
      </c>
      <c r="C57" s="36" t="s">
        <v>797</v>
      </c>
      <c r="D57" s="37" t="s">
        <v>735</v>
      </c>
      <c r="E57" s="37">
        <v>26384.57</v>
      </c>
      <c r="F57" s="38" t="str">
        <f t="shared" si="0"/>
        <v>-</v>
      </c>
    </row>
    <row r="58" spans="1:6" ht="45">
      <c r="A58" s="34" t="s">
        <v>798</v>
      </c>
      <c r="B58" s="35" t="s">
        <v>722</v>
      </c>
      <c r="C58" s="36" t="s">
        <v>799</v>
      </c>
      <c r="D58" s="37" t="s">
        <v>735</v>
      </c>
      <c r="E58" s="37">
        <v>47425.79</v>
      </c>
      <c r="F58" s="38" t="str">
        <f t="shared" si="0"/>
        <v>-</v>
      </c>
    </row>
    <row r="59" spans="1:6" ht="33.75">
      <c r="A59" s="34" t="s">
        <v>800</v>
      </c>
      <c r="B59" s="35" t="s">
        <v>722</v>
      </c>
      <c r="C59" s="36" t="s">
        <v>801</v>
      </c>
      <c r="D59" s="37" t="s">
        <v>735</v>
      </c>
      <c r="E59" s="37">
        <v>6288.73</v>
      </c>
      <c r="F59" s="38" t="str">
        <f t="shared" si="0"/>
        <v>-</v>
      </c>
    </row>
    <row r="60" spans="1:6" ht="56.25">
      <c r="A60" s="34" t="s">
        <v>802</v>
      </c>
      <c r="B60" s="35" t="s">
        <v>722</v>
      </c>
      <c r="C60" s="36" t="s">
        <v>803</v>
      </c>
      <c r="D60" s="37" t="s">
        <v>735</v>
      </c>
      <c r="E60" s="37">
        <v>6074.8</v>
      </c>
      <c r="F60" s="38" t="str">
        <f t="shared" si="0"/>
        <v>-</v>
      </c>
    </row>
    <row r="61" spans="1:6" ht="45">
      <c r="A61" s="34" t="s">
        <v>804</v>
      </c>
      <c r="B61" s="35" t="s">
        <v>722</v>
      </c>
      <c r="C61" s="36" t="s">
        <v>805</v>
      </c>
      <c r="D61" s="37" t="s">
        <v>735</v>
      </c>
      <c r="E61" s="37">
        <v>213.93</v>
      </c>
      <c r="F61" s="38" t="str">
        <f t="shared" si="0"/>
        <v>-</v>
      </c>
    </row>
    <row r="62" spans="1:6" ht="22.5">
      <c r="A62" s="34" t="s">
        <v>806</v>
      </c>
      <c r="B62" s="35" t="s">
        <v>722</v>
      </c>
      <c r="C62" s="36" t="s">
        <v>807</v>
      </c>
      <c r="D62" s="37">
        <v>1923750</v>
      </c>
      <c r="E62" s="37">
        <v>757989.93</v>
      </c>
      <c r="F62" s="38">
        <f t="shared" si="0"/>
        <v>1165760.0699999998</v>
      </c>
    </row>
    <row r="63" spans="1:6" ht="33.75">
      <c r="A63" s="34" t="s">
        <v>808</v>
      </c>
      <c r="B63" s="35" t="s">
        <v>722</v>
      </c>
      <c r="C63" s="36" t="s">
        <v>809</v>
      </c>
      <c r="D63" s="37">
        <v>1923750</v>
      </c>
      <c r="E63" s="37">
        <v>757989.93</v>
      </c>
      <c r="F63" s="38">
        <f t="shared" si="0"/>
        <v>1165760.0699999998</v>
      </c>
    </row>
    <row r="64" spans="1:6" ht="56.25">
      <c r="A64" s="34" t="s">
        <v>810</v>
      </c>
      <c r="B64" s="35" t="s">
        <v>722</v>
      </c>
      <c r="C64" s="36" t="s">
        <v>811</v>
      </c>
      <c r="D64" s="37" t="s">
        <v>735</v>
      </c>
      <c r="E64" s="37">
        <v>757946</v>
      </c>
      <c r="F64" s="38" t="str">
        <f t="shared" si="0"/>
        <v>-</v>
      </c>
    </row>
    <row r="65" spans="1:6" ht="45">
      <c r="A65" s="34" t="s">
        <v>812</v>
      </c>
      <c r="B65" s="35" t="s">
        <v>722</v>
      </c>
      <c r="C65" s="36" t="s">
        <v>813</v>
      </c>
      <c r="D65" s="37" t="s">
        <v>735</v>
      </c>
      <c r="E65" s="37">
        <v>43.93</v>
      </c>
      <c r="F65" s="38" t="str">
        <f t="shared" si="0"/>
        <v>-</v>
      </c>
    </row>
    <row r="66" spans="1:6" ht="12.75">
      <c r="A66" s="34" t="s">
        <v>814</v>
      </c>
      <c r="B66" s="35" t="s">
        <v>722</v>
      </c>
      <c r="C66" s="36" t="s">
        <v>815</v>
      </c>
      <c r="D66" s="37">
        <v>55352776</v>
      </c>
      <c r="E66" s="37">
        <v>21770497.89</v>
      </c>
      <c r="F66" s="38">
        <f t="shared" si="0"/>
        <v>33582278.11</v>
      </c>
    </row>
    <row r="67" spans="1:6" ht="12.75">
      <c r="A67" s="34" t="s">
        <v>816</v>
      </c>
      <c r="B67" s="35" t="s">
        <v>722</v>
      </c>
      <c r="C67" s="36" t="s">
        <v>817</v>
      </c>
      <c r="D67" s="37">
        <v>13500523</v>
      </c>
      <c r="E67" s="37">
        <v>1460415.63</v>
      </c>
      <c r="F67" s="38">
        <f t="shared" si="0"/>
        <v>12040107.370000001</v>
      </c>
    </row>
    <row r="68" spans="1:6" ht="33.75">
      <c r="A68" s="34" t="s">
        <v>818</v>
      </c>
      <c r="B68" s="35" t="s">
        <v>722</v>
      </c>
      <c r="C68" s="36" t="s">
        <v>819</v>
      </c>
      <c r="D68" s="37">
        <v>13500523</v>
      </c>
      <c r="E68" s="37">
        <v>1460415.63</v>
      </c>
      <c r="F68" s="38">
        <f t="shared" si="0"/>
        <v>12040107.370000001</v>
      </c>
    </row>
    <row r="69" spans="1:6" ht="67.5">
      <c r="A69" s="34" t="s">
        <v>820</v>
      </c>
      <c r="B69" s="35" t="s">
        <v>722</v>
      </c>
      <c r="C69" s="36" t="s">
        <v>821</v>
      </c>
      <c r="D69" s="37" t="s">
        <v>735</v>
      </c>
      <c r="E69" s="37">
        <v>1389923.65</v>
      </c>
      <c r="F69" s="38" t="str">
        <f t="shared" si="0"/>
        <v>-</v>
      </c>
    </row>
    <row r="70" spans="1:6" ht="45">
      <c r="A70" s="34" t="s">
        <v>822</v>
      </c>
      <c r="B70" s="35" t="s">
        <v>722</v>
      </c>
      <c r="C70" s="36" t="s">
        <v>823</v>
      </c>
      <c r="D70" s="37" t="s">
        <v>735</v>
      </c>
      <c r="E70" s="37">
        <v>70728.98</v>
      </c>
      <c r="F70" s="38" t="str">
        <f t="shared" si="0"/>
        <v>-</v>
      </c>
    </row>
    <row r="71" spans="1:6" ht="45">
      <c r="A71" s="34" t="s">
        <v>824</v>
      </c>
      <c r="B71" s="35" t="s">
        <v>722</v>
      </c>
      <c r="C71" s="36" t="s">
        <v>825</v>
      </c>
      <c r="D71" s="37" t="s">
        <v>735</v>
      </c>
      <c r="E71" s="37">
        <v>-237</v>
      </c>
      <c r="F71" s="38" t="str">
        <f t="shared" si="0"/>
        <v>-</v>
      </c>
    </row>
    <row r="72" spans="1:6" ht="12.75">
      <c r="A72" s="34" t="s">
        <v>826</v>
      </c>
      <c r="B72" s="35" t="s">
        <v>722</v>
      </c>
      <c r="C72" s="36" t="s">
        <v>827</v>
      </c>
      <c r="D72" s="37">
        <v>41852253</v>
      </c>
      <c r="E72" s="37">
        <v>20310082.26</v>
      </c>
      <c r="F72" s="38">
        <f t="shared" si="0"/>
        <v>21542170.74</v>
      </c>
    </row>
    <row r="73" spans="1:6" ht="12.75">
      <c r="A73" s="34" t="s">
        <v>828</v>
      </c>
      <c r="B73" s="35" t="s">
        <v>722</v>
      </c>
      <c r="C73" s="36" t="s">
        <v>829</v>
      </c>
      <c r="D73" s="37">
        <v>40752253</v>
      </c>
      <c r="E73" s="37">
        <v>20166569.87</v>
      </c>
      <c r="F73" s="38">
        <f t="shared" si="0"/>
        <v>20585683.13</v>
      </c>
    </row>
    <row r="74" spans="1:6" ht="33.75">
      <c r="A74" s="34" t="s">
        <v>830</v>
      </c>
      <c r="B74" s="35" t="s">
        <v>722</v>
      </c>
      <c r="C74" s="36" t="s">
        <v>831</v>
      </c>
      <c r="D74" s="37">
        <v>40752253</v>
      </c>
      <c r="E74" s="37">
        <v>20166569.87</v>
      </c>
      <c r="F74" s="38">
        <f t="shared" si="0"/>
        <v>20585683.13</v>
      </c>
    </row>
    <row r="75" spans="1:6" ht="12.75">
      <c r="A75" s="34" t="s">
        <v>832</v>
      </c>
      <c r="B75" s="35" t="s">
        <v>722</v>
      </c>
      <c r="C75" s="36" t="s">
        <v>833</v>
      </c>
      <c r="D75" s="37">
        <v>1100000</v>
      </c>
      <c r="E75" s="37">
        <v>143512.39</v>
      </c>
      <c r="F75" s="38">
        <f t="shared" si="0"/>
        <v>956487.61</v>
      </c>
    </row>
    <row r="76" spans="1:6" ht="33.75">
      <c r="A76" s="34" t="s">
        <v>834</v>
      </c>
      <c r="B76" s="35" t="s">
        <v>722</v>
      </c>
      <c r="C76" s="36" t="s">
        <v>835</v>
      </c>
      <c r="D76" s="37">
        <v>1100000</v>
      </c>
      <c r="E76" s="37">
        <v>143512.39</v>
      </c>
      <c r="F76" s="38">
        <f t="shared" si="0"/>
        <v>956487.61</v>
      </c>
    </row>
    <row r="77" spans="1:6" ht="12.75">
      <c r="A77" s="34" t="s">
        <v>836</v>
      </c>
      <c r="B77" s="35" t="s">
        <v>722</v>
      </c>
      <c r="C77" s="36" t="s">
        <v>837</v>
      </c>
      <c r="D77" s="37">
        <v>6871824</v>
      </c>
      <c r="E77" s="37">
        <v>4163049.19</v>
      </c>
      <c r="F77" s="38">
        <f t="shared" si="0"/>
        <v>2708774.81</v>
      </c>
    </row>
    <row r="78" spans="1:6" ht="33.75">
      <c r="A78" s="34" t="s">
        <v>838</v>
      </c>
      <c r="B78" s="35" t="s">
        <v>722</v>
      </c>
      <c r="C78" s="36" t="s">
        <v>839</v>
      </c>
      <c r="D78" s="37">
        <v>3678174</v>
      </c>
      <c r="E78" s="37">
        <v>1343882.19</v>
      </c>
      <c r="F78" s="38">
        <f t="shared" si="0"/>
        <v>2334291.81</v>
      </c>
    </row>
    <row r="79" spans="1:6" ht="45">
      <c r="A79" s="34" t="s">
        <v>840</v>
      </c>
      <c r="B79" s="35" t="s">
        <v>722</v>
      </c>
      <c r="C79" s="36" t="s">
        <v>841</v>
      </c>
      <c r="D79" s="37">
        <v>3678174</v>
      </c>
      <c r="E79" s="37">
        <v>1343882.19</v>
      </c>
      <c r="F79" s="38">
        <f t="shared" si="0"/>
        <v>2334291.81</v>
      </c>
    </row>
    <row r="80" spans="1:6" ht="67.5">
      <c r="A80" s="39" t="s">
        <v>842</v>
      </c>
      <c r="B80" s="35" t="s">
        <v>722</v>
      </c>
      <c r="C80" s="36" t="s">
        <v>843</v>
      </c>
      <c r="D80" s="37" t="s">
        <v>735</v>
      </c>
      <c r="E80" s="37">
        <v>1343882.19</v>
      </c>
      <c r="F80" s="38" t="str">
        <f t="shared" si="0"/>
        <v>-</v>
      </c>
    </row>
    <row r="81" spans="1:6" ht="56.25">
      <c r="A81" s="34" t="s">
        <v>844</v>
      </c>
      <c r="B81" s="35" t="s">
        <v>722</v>
      </c>
      <c r="C81" s="36" t="s">
        <v>845</v>
      </c>
      <c r="D81" s="37">
        <v>16650</v>
      </c>
      <c r="E81" s="37">
        <v>29850</v>
      </c>
      <c r="F81" s="38" t="str">
        <f t="shared" si="0"/>
        <v>-</v>
      </c>
    </row>
    <row r="82" spans="1:6" ht="146.25">
      <c r="A82" s="39" t="s">
        <v>846</v>
      </c>
      <c r="B82" s="35" t="s">
        <v>722</v>
      </c>
      <c r="C82" s="36" t="s">
        <v>847</v>
      </c>
      <c r="D82" s="37" t="s">
        <v>735</v>
      </c>
      <c r="E82" s="37">
        <v>18850</v>
      </c>
      <c r="F82" s="38" t="str">
        <f t="shared" si="0"/>
        <v>-</v>
      </c>
    </row>
    <row r="83" spans="1:6" ht="123.75">
      <c r="A83" s="39" t="s">
        <v>848</v>
      </c>
      <c r="B83" s="35" t="s">
        <v>722</v>
      </c>
      <c r="C83" s="36" t="s">
        <v>849</v>
      </c>
      <c r="D83" s="37" t="s">
        <v>735</v>
      </c>
      <c r="E83" s="37">
        <v>8750</v>
      </c>
      <c r="F83" s="38" t="str">
        <f t="shared" si="0"/>
        <v>-</v>
      </c>
    </row>
    <row r="84" spans="1:6" ht="123.75">
      <c r="A84" s="39" t="s">
        <v>850</v>
      </c>
      <c r="B84" s="35" t="s">
        <v>722</v>
      </c>
      <c r="C84" s="36" t="s">
        <v>851</v>
      </c>
      <c r="D84" s="37" t="s">
        <v>735</v>
      </c>
      <c r="E84" s="37">
        <v>2250</v>
      </c>
      <c r="F84" s="38" t="str">
        <f t="shared" si="0"/>
        <v>-</v>
      </c>
    </row>
    <row r="85" spans="1:6" ht="33.75">
      <c r="A85" s="34" t="s">
        <v>852</v>
      </c>
      <c r="B85" s="35" t="s">
        <v>722</v>
      </c>
      <c r="C85" s="36" t="s">
        <v>853</v>
      </c>
      <c r="D85" s="37">
        <v>3177000</v>
      </c>
      <c r="E85" s="37">
        <v>2789317</v>
      </c>
      <c r="F85" s="38">
        <f aca="true" t="shared" si="1" ref="F85:F148">IF(OR(D85="-",IF(E85="-",0,E85)&gt;=IF(D85="-",0,D85)),"-",IF(D85="-",0,D85)-IF(E85="-",0,E85))</f>
        <v>387683</v>
      </c>
    </row>
    <row r="86" spans="1:6" ht="78.75">
      <c r="A86" s="39" t="s">
        <v>854</v>
      </c>
      <c r="B86" s="35" t="s">
        <v>722</v>
      </c>
      <c r="C86" s="36" t="s">
        <v>855</v>
      </c>
      <c r="D86" s="37" t="s">
        <v>735</v>
      </c>
      <c r="E86" s="37">
        <v>47360</v>
      </c>
      <c r="F86" s="38" t="str">
        <f t="shared" si="1"/>
        <v>-</v>
      </c>
    </row>
    <row r="87" spans="1:6" ht="90">
      <c r="A87" s="39" t="s">
        <v>856</v>
      </c>
      <c r="B87" s="35" t="s">
        <v>722</v>
      </c>
      <c r="C87" s="36" t="s">
        <v>857</v>
      </c>
      <c r="D87" s="37" t="s">
        <v>735</v>
      </c>
      <c r="E87" s="37">
        <v>47360</v>
      </c>
      <c r="F87" s="38" t="str">
        <f t="shared" si="1"/>
        <v>-</v>
      </c>
    </row>
    <row r="88" spans="1:6" ht="33.75">
      <c r="A88" s="34" t="s">
        <v>858</v>
      </c>
      <c r="B88" s="35" t="s">
        <v>722</v>
      </c>
      <c r="C88" s="36" t="s">
        <v>859</v>
      </c>
      <c r="D88" s="37">
        <v>2700000</v>
      </c>
      <c r="E88" s="37">
        <v>2512057</v>
      </c>
      <c r="F88" s="38">
        <f t="shared" si="1"/>
        <v>187943</v>
      </c>
    </row>
    <row r="89" spans="1:6" ht="45">
      <c r="A89" s="34" t="s">
        <v>860</v>
      </c>
      <c r="B89" s="35" t="s">
        <v>722</v>
      </c>
      <c r="C89" s="36" t="s">
        <v>861</v>
      </c>
      <c r="D89" s="37" t="s">
        <v>735</v>
      </c>
      <c r="E89" s="37">
        <v>2512057</v>
      </c>
      <c r="F89" s="38" t="str">
        <f t="shared" si="1"/>
        <v>-</v>
      </c>
    </row>
    <row r="90" spans="1:6" ht="22.5">
      <c r="A90" s="34" t="s">
        <v>862</v>
      </c>
      <c r="B90" s="35" t="s">
        <v>722</v>
      </c>
      <c r="C90" s="36" t="s">
        <v>863</v>
      </c>
      <c r="D90" s="37">
        <v>372000</v>
      </c>
      <c r="E90" s="37">
        <v>153025</v>
      </c>
      <c r="F90" s="38">
        <f t="shared" si="1"/>
        <v>218975</v>
      </c>
    </row>
    <row r="91" spans="1:6" ht="56.25">
      <c r="A91" s="34" t="s">
        <v>864</v>
      </c>
      <c r="B91" s="35" t="s">
        <v>722</v>
      </c>
      <c r="C91" s="36" t="s">
        <v>865</v>
      </c>
      <c r="D91" s="37" t="s">
        <v>735</v>
      </c>
      <c r="E91" s="37">
        <v>116125</v>
      </c>
      <c r="F91" s="38" t="str">
        <f t="shared" si="1"/>
        <v>-</v>
      </c>
    </row>
    <row r="92" spans="1:6" ht="67.5">
      <c r="A92" s="34" t="s">
        <v>866</v>
      </c>
      <c r="B92" s="35" t="s">
        <v>722</v>
      </c>
      <c r="C92" s="36" t="s">
        <v>867</v>
      </c>
      <c r="D92" s="37" t="s">
        <v>735</v>
      </c>
      <c r="E92" s="37">
        <v>36900</v>
      </c>
      <c r="F92" s="38" t="str">
        <f t="shared" si="1"/>
        <v>-</v>
      </c>
    </row>
    <row r="93" spans="1:6" ht="56.25">
      <c r="A93" s="34" t="s">
        <v>868</v>
      </c>
      <c r="B93" s="35" t="s">
        <v>722</v>
      </c>
      <c r="C93" s="36" t="s">
        <v>869</v>
      </c>
      <c r="D93" s="37" t="s">
        <v>735</v>
      </c>
      <c r="E93" s="37">
        <v>20275</v>
      </c>
      <c r="F93" s="38" t="str">
        <f t="shared" si="1"/>
        <v>-</v>
      </c>
    </row>
    <row r="94" spans="1:6" ht="67.5">
      <c r="A94" s="39" t="s">
        <v>870</v>
      </c>
      <c r="B94" s="35" t="s">
        <v>722</v>
      </c>
      <c r="C94" s="36" t="s">
        <v>871</v>
      </c>
      <c r="D94" s="37" t="s">
        <v>735</v>
      </c>
      <c r="E94" s="37">
        <v>20275</v>
      </c>
      <c r="F94" s="38" t="str">
        <f t="shared" si="1"/>
        <v>-</v>
      </c>
    </row>
    <row r="95" spans="1:6" ht="22.5">
      <c r="A95" s="34" t="s">
        <v>872</v>
      </c>
      <c r="B95" s="35" t="s">
        <v>722</v>
      </c>
      <c r="C95" s="36" t="s">
        <v>873</v>
      </c>
      <c r="D95" s="37">
        <v>25000</v>
      </c>
      <c r="E95" s="37">
        <v>15000</v>
      </c>
      <c r="F95" s="38">
        <f t="shared" si="1"/>
        <v>10000</v>
      </c>
    </row>
    <row r="96" spans="1:6" ht="56.25">
      <c r="A96" s="34" t="s">
        <v>874</v>
      </c>
      <c r="B96" s="35" t="s">
        <v>722</v>
      </c>
      <c r="C96" s="36" t="s">
        <v>875</v>
      </c>
      <c r="D96" s="37">
        <v>80000</v>
      </c>
      <c r="E96" s="37">
        <v>41600</v>
      </c>
      <c r="F96" s="38">
        <f t="shared" si="1"/>
        <v>38400</v>
      </c>
    </row>
    <row r="97" spans="1:6" ht="67.5">
      <c r="A97" s="39" t="s">
        <v>876</v>
      </c>
      <c r="B97" s="35" t="s">
        <v>722</v>
      </c>
      <c r="C97" s="36" t="s">
        <v>877</v>
      </c>
      <c r="D97" s="37">
        <v>80000</v>
      </c>
      <c r="E97" s="37">
        <v>41600</v>
      </c>
      <c r="F97" s="38">
        <f t="shared" si="1"/>
        <v>38400</v>
      </c>
    </row>
    <row r="98" spans="1:6" ht="33.75">
      <c r="A98" s="34" t="s">
        <v>878</v>
      </c>
      <c r="B98" s="35" t="s">
        <v>722</v>
      </c>
      <c r="C98" s="36" t="s">
        <v>879</v>
      </c>
      <c r="D98" s="37" t="s">
        <v>735</v>
      </c>
      <c r="E98" s="37">
        <v>0.2</v>
      </c>
      <c r="F98" s="38" t="str">
        <f t="shared" si="1"/>
        <v>-</v>
      </c>
    </row>
    <row r="99" spans="1:6" ht="22.5">
      <c r="A99" s="34" t="s">
        <v>880</v>
      </c>
      <c r="B99" s="35" t="s">
        <v>722</v>
      </c>
      <c r="C99" s="36" t="s">
        <v>881</v>
      </c>
      <c r="D99" s="37" t="s">
        <v>735</v>
      </c>
      <c r="E99" s="37">
        <v>0.2</v>
      </c>
      <c r="F99" s="38" t="str">
        <f t="shared" si="1"/>
        <v>-</v>
      </c>
    </row>
    <row r="100" spans="1:6" ht="12.75">
      <c r="A100" s="34" t="s">
        <v>882</v>
      </c>
      <c r="B100" s="35" t="s">
        <v>722</v>
      </c>
      <c r="C100" s="36" t="s">
        <v>883</v>
      </c>
      <c r="D100" s="37" t="s">
        <v>735</v>
      </c>
      <c r="E100" s="37">
        <v>0.03</v>
      </c>
      <c r="F100" s="38" t="str">
        <f t="shared" si="1"/>
        <v>-</v>
      </c>
    </row>
    <row r="101" spans="1:6" ht="22.5">
      <c r="A101" s="34" t="s">
        <v>884</v>
      </c>
      <c r="B101" s="35" t="s">
        <v>722</v>
      </c>
      <c r="C101" s="36" t="s">
        <v>885</v>
      </c>
      <c r="D101" s="37" t="s">
        <v>735</v>
      </c>
      <c r="E101" s="37">
        <v>0.03</v>
      </c>
      <c r="F101" s="38" t="str">
        <f t="shared" si="1"/>
        <v>-</v>
      </c>
    </row>
    <row r="102" spans="1:6" ht="45">
      <c r="A102" s="34" t="s">
        <v>886</v>
      </c>
      <c r="B102" s="35" t="s">
        <v>722</v>
      </c>
      <c r="C102" s="36" t="s">
        <v>887</v>
      </c>
      <c r="D102" s="37" t="s">
        <v>735</v>
      </c>
      <c r="E102" s="37">
        <v>0.17</v>
      </c>
      <c r="F102" s="38" t="str">
        <f t="shared" si="1"/>
        <v>-</v>
      </c>
    </row>
    <row r="103" spans="1:6" ht="56.25">
      <c r="A103" s="34" t="s">
        <v>888</v>
      </c>
      <c r="B103" s="35" t="s">
        <v>722</v>
      </c>
      <c r="C103" s="36" t="s">
        <v>889</v>
      </c>
      <c r="D103" s="37" t="s">
        <v>735</v>
      </c>
      <c r="E103" s="37">
        <v>0.17</v>
      </c>
      <c r="F103" s="38" t="str">
        <f t="shared" si="1"/>
        <v>-</v>
      </c>
    </row>
    <row r="104" spans="1:6" ht="33.75">
      <c r="A104" s="34" t="s">
        <v>890</v>
      </c>
      <c r="B104" s="35" t="s">
        <v>722</v>
      </c>
      <c r="C104" s="36" t="s">
        <v>891</v>
      </c>
      <c r="D104" s="37">
        <v>28941014</v>
      </c>
      <c r="E104" s="37">
        <v>14693736.45</v>
      </c>
      <c r="F104" s="38">
        <f t="shared" si="1"/>
        <v>14247277.55</v>
      </c>
    </row>
    <row r="105" spans="1:6" ht="67.5">
      <c r="A105" s="34" t="s">
        <v>892</v>
      </c>
      <c r="B105" s="35" t="s">
        <v>722</v>
      </c>
      <c r="C105" s="36" t="s">
        <v>893</v>
      </c>
      <c r="D105" s="37">
        <v>550000</v>
      </c>
      <c r="E105" s="37" t="s">
        <v>735</v>
      </c>
      <c r="F105" s="38">
        <f t="shared" si="1"/>
        <v>550000</v>
      </c>
    </row>
    <row r="106" spans="1:6" ht="45">
      <c r="A106" s="34" t="s">
        <v>894</v>
      </c>
      <c r="B106" s="35" t="s">
        <v>722</v>
      </c>
      <c r="C106" s="36" t="s">
        <v>895</v>
      </c>
      <c r="D106" s="37">
        <v>550000</v>
      </c>
      <c r="E106" s="37" t="s">
        <v>735</v>
      </c>
      <c r="F106" s="38">
        <f t="shared" si="1"/>
        <v>550000</v>
      </c>
    </row>
    <row r="107" spans="1:6" ht="78.75">
      <c r="A107" s="39" t="s">
        <v>896</v>
      </c>
      <c r="B107" s="35" t="s">
        <v>722</v>
      </c>
      <c r="C107" s="36" t="s">
        <v>897</v>
      </c>
      <c r="D107" s="37">
        <v>26180500</v>
      </c>
      <c r="E107" s="37">
        <v>13358951.88</v>
      </c>
      <c r="F107" s="38">
        <f t="shared" si="1"/>
        <v>12821548.12</v>
      </c>
    </row>
    <row r="108" spans="1:6" ht="56.25">
      <c r="A108" s="34" t="s">
        <v>898</v>
      </c>
      <c r="B108" s="35" t="s">
        <v>722</v>
      </c>
      <c r="C108" s="36" t="s">
        <v>899</v>
      </c>
      <c r="D108" s="37">
        <v>10155000</v>
      </c>
      <c r="E108" s="37">
        <v>6809349.44</v>
      </c>
      <c r="F108" s="38">
        <f t="shared" si="1"/>
        <v>3345650.5599999996</v>
      </c>
    </row>
    <row r="109" spans="1:6" ht="67.5">
      <c r="A109" s="39" t="s">
        <v>900</v>
      </c>
      <c r="B109" s="35" t="s">
        <v>722</v>
      </c>
      <c r="C109" s="36" t="s">
        <v>901</v>
      </c>
      <c r="D109" s="37">
        <v>10155000</v>
      </c>
      <c r="E109" s="37">
        <v>6809349.44</v>
      </c>
      <c r="F109" s="38">
        <f t="shared" si="1"/>
        <v>3345650.5599999996</v>
      </c>
    </row>
    <row r="110" spans="1:6" ht="67.5">
      <c r="A110" s="39" t="s">
        <v>902</v>
      </c>
      <c r="B110" s="35" t="s">
        <v>722</v>
      </c>
      <c r="C110" s="36" t="s">
        <v>903</v>
      </c>
      <c r="D110" s="37">
        <v>3384000</v>
      </c>
      <c r="E110" s="37">
        <v>1633421.06</v>
      </c>
      <c r="F110" s="38">
        <f t="shared" si="1"/>
        <v>1750578.94</v>
      </c>
    </row>
    <row r="111" spans="1:6" ht="67.5">
      <c r="A111" s="34" t="s">
        <v>904</v>
      </c>
      <c r="B111" s="35" t="s">
        <v>722</v>
      </c>
      <c r="C111" s="36" t="s">
        <v>905</v>
      </c>
      <c r="D111" s="37">
        <v>3384000</v>
      </c>
      <c r="E111" s="37">
        <v>1633421.06</v>
      </c>
      <c r="F111" s="38">
        <f t="shared" si="1"/>
        <v>1750578.94</v>
      </c>
    </row>
    <row r="112" spans="1:6" ht="67.5">
      <c r="A112" s="39" t="s">
        <v>906</v>
      </c>
      <c r="B112" s="35" t="s">
        <v>722</v>
      </c>
      <c r="C112" s="36" t="s">
        <v>907</v>
      </c>
      <c r="D112" s="37">
        <v>35434</v>
      </c>
      <c r="E112" s="37">
        <v>18307.59</v>
      </c>
      <c r="F112" s="38">
        <f t="shared" si="1"/>
        <v>17126.41</v>
      </c>
    </row>
    <row r="113" spans="1:6" ht="56.25">
      <c r="A113" s="34" t="s">
        <v>908</v>
      </c>
      <c r="B113" s="35" t="s">
        <v>722</v>
      </c>
      <c r="C113" s="36" t="s">
        <v>909</v>
      </c>
      <c r="D113" s="37">
        <v>35434</v>
      </c>
      <c r="E113" s="37">
        <v>18307.59</v>
      </c>
      <c r="F113" s="38">
        <f t="shared" si="1"/>
        <v>17126.41</v>
      </c>
    </row>
    <row r="114" spans="1:6" ht="33.75">
      <c r="A114" s="34" t="s">
        <v>910</v>
      </c>
      <c r="B114" s="35" t="s">
        <v>722</v>
      </c>
      <c r="C114" s="36" t="s">
        <v>911</v>
      </c>
      <c r="D114" s="37">
        <v>12606066</v>
      </c>
      <c r="E114" s="37">
        <v>4897873.79</v>
      </c>
      <c r="F114" s="38">
        <f t="shared" si="1"/>
        <v>7708192.21</v>
      </c>
    </row>
    <row r="115" spans="1:6" ht="33.75">
      <c r="A115" s="34" t="s">
        <v>912</v>
      </c>
      <c r="B115" s="35" t="s">
        <v>722</v>
      </c>
      <c r="C115" s="36" t="s">
        <v>913</v>
      </c>
      <c r="D115" s="37">
        <v>12606066</v>
      </c>
      <c r="E115" s="37">
        <v>4897873.79</v>
      </c>
      <c r="F115" s="38">
        <f t="shared" si="1"/>
        <v>7708192.21</v>
      </c>
    </row>
    <row r="116" spans="1:6" ht="33.75">
      <c r="A116" s="34" t="s">
        <v>914</v>
      </c>
      <c r="B116" s="35" t="s">
        <v>722</v>
      </c>
      <c r="C116" s="36" t="s">
        <v>915</v>
      </c>
      <c r="D116" s="37">
        <v>5134</v>
      </c>
      <c r="E116" s="37">
        <v>5133.85</v>
      </c>
      <c r="F116" s="38">
        <f t="shared" si="1"/>
        <v>0.1499999999996362</v>
      </c>
    </row>
    <row r="117" spans="1:6" ht="33.75">
      <c r="A117" s="34" t="s">
        <v>916</v>
      </c>
      <c r="B117" s="35" t="s">
        <v>722</v>
      </c>
      <c r="C117" s="36" t="s">
        <v>917</v>
      </c>
      <c r="D117" s="37">
        <v>5134</v>
      </c>
      <c r="E117" s="37">
        <v>5133.85</v>
      </c>
      <c r="F117" s="38">
        <f t="shared" si="1"/>
        <v>0.1499999999996362</v>
      </c>
    </row>
    <row r="118" spans="1:6" ht="78.75">
      <c r="A118" s="39" t="s">
        <v>918</v>
      </c>
      <c r="B118" s="35" t="s">
        <v>722</v>
      </c>
      <c r="C118" s="36" t="s">
        <v>919</v>
      </c>
      <c r="D118" s="37">
        <v>5134</v>
      </c>
      <c r="E118" s="37">
        <v>5133.85</v>
      </c>
      <c r="F118" s="38">
        <f t="shared" si="1"/>
        <v>0.1499999999996362</v>
      </c>
    </row>
    <row r="119" spans="1:6" ht="22.5">
      <c r="A119" s="34" t="s">
        <v>920</v>
      </c>
      <c r="B119" s="35" t="s">
        <v>722</v>
      </c>
      <c r="C119" s="36" t="s">
        <v>921</v>
      </c>
      <c r="D119" s="37">
        <v>332335</v>
      </c>
      <c r="E119" s="37">
        <v>345335.82</v>
      </c>
      <c r="F119" s="38" t="str">
        <f t="shared" si="1"/>
        <v>-</v>
      </c>
    </row>
    <row r="120" spans="1:6" ht="45">
      <c r="A120" s="34" t="s">
        <v>922</v>
      </c>
      <c r="B120" s="35" t="s">
        <v>722</v>
      </c>
      <c r="C120" s="36" t="s">
        <v>923</v>
      </c>
      <c r="D120" s="37">
        <v>332335</v>
      </c>
      <c r="E120" s="37">
        <v>345335.82</v>
      </c>
      <c r="F120" s="38" t="str">
        <f t="shared" si="1"/>
        <v>-</v>
      </c>
    </row>
    <row r="121" spans="1:6" ht="45">
      <c r="A121" s="34" t="s">
        <v>924</v>
      </c>
      <c r="B121" s="35" t="s">
        <v>722</v>
      </c>
      <c r="C121" s="36" t="s">
        <v>925</v>
      </c>
      <c r="D121" s="37">
        <v>332335</v>
      </c>
      <c r="E121" s="37">
        <v>345335.82</v>
      </c>
      <c r="F121" s="38" t="str">
        <f t="shared" si="1"/>
        <v>-</v>
      </c>
    </row>
    <row r="122" spans="1:6" ht="67.5">
      <c r="A122" s="39" t="s">
        <v>926</v>
      </c>
      <c r="B122" s="35" t="s">
        <v>722</v>
      </c>
      <c r="C122" s="36" t="s">
        <v>927</v>
      </c>
      <c r="D122" s="37">
        <v>1873045</v>
      </c>
      <c r="E122" s="37">
        <v>984314.9</v>
      </c>
      <c r="F122" s="38">
        <f t="shared" si="1"/>
        <v>888730.1</v>
      </c>
    </row>
    <row r="123" spans="1:6" ht="67.5">
      <c r="A123" s="39" t="s">
        <v>928</v>
      </c>
      <c r="B123" s="35" t="s">
        <v>722</v>
      </c>
      <c r="C123" s="36" t="s">
        <v>929</v>
      </c>
      <c r="D123" s="37">
        <v>1873045</v>
      </c>
      <c r="E123" s="37">
        <v>984314.9</v>
      </c>
      <c r="F123" s="38">
        <f t="shared" si="1"/>
        <v>888730.1</v>
      </c>
    </row>
    <row r="124" spans="1:6" ht="67.5">
      <c r="A124" s="34" t="s">
        <v>930</v>
      </c>
      <c r="B124" s="35" t="s">
        <v>722</v>
      </c>
      <c r="C124" s="36" t="s">
        <v>931</v>
      </c>
      <c r="D124" s="37">
        <v>1873045</v>
      </c>
      <c r="E124" s="37">
        <v>984314.9</v>
      </c>
      <c r="F124" s="38">
        <f t="shared" si="1"/>
        <v>888730.1</v>
      </c>
    </row>
    <row r="125" spans="1:6" ht="22.5">
      <c r="A125" s="34" t="s">
        <v>932</v>
      </c>
      <c r="B125" s="35" t="s">
        <v>722</v>
      </c>
      <c r="C125" s="36" t="s">
        <v>933</v>
      </c>
      <c r="D125" s="37">
        <v>3028613</v>
      </c>
      <c r="E125" s="37">
        <v>2085966.02</v>
      </c>
      <c r="F125" s="38">
        <f t="shared" si="1"/>
        <v>942646.98</v>
      </c>
    </row>
    <row r="126" spans="1:6" ht="22.5">
      <c r="A126" s="34" t="s">
        <v>934</v>
      </c>
      <c r="B126" s="35" t="s">
        <v>722</v>
      </c>
      <c r="C126" s="36" t="s">
        <v>935</v>
      </c>
      <c r="D126" s="37">
        <v>1368613</v>
      </c>
      <c r="E126" s="37">
        <v>1368613.02</v>
      </c>
      <c r="F126" s="38" t="str">
        <f t="shared" si="1"/>
        <v>-</v>
      </c>
    </row>
    <row r="127" spans="1:6" ht="22.5">
      <c r="A127" s="34" t="s">
        <v>936</v>
      </c>
      <c r="B127" s="35" t="s">
        <v>722</v>
      </c>
      <c r="C127" s="36" t="s">
        <v>937</v>
      </c>
      <c r="D127" s="37">
        <v>88550</v>
      </c>
      <c r="E127" s="37">
        <v>6434.68</v>
      </c>
      <c r="F127" s="38">
        <f t="shared" si="1"/>
        <v>82115.32</v>
      </c>
    </row>
    <row r="128" spans="1:6" ht="56.25">
      <c r="A128" s="34" t="s">
        <v>938</v>
      </c>
      <c r="B128" s="35" t="s">
        <v>722</v>
      </c>
      <c r="C128" s="36" t="s">
        <v>939</v>
      </c>
      <c r="D128" s="37" t="s">
        <v>735</v>
      </c>
      <c r="E128" s="37">
        <v>6434.68</v>
      </c>
      <c r="F128" s="38" t="str">
        <f t="shared" si="1"/>
        <v>-</v>
      </c>
    </row>
    <row r="129" spans="1:6" ht="22.5">
      <c r="A129" s="34" t="s">
        <v>940</v>
      </c>
      <c r="B129" s="35" t="s">
        <v>722</v>
      </c>
      <c r="C129" s="36" t="s">
        <v>941</v>
      </c>
      <c r="D129" s="37" t="s">
        <v>735</v>
      </c>
      <c r="E129" s="37">
        <v>1668.1</v>
      </c>
      <c r="F129" s="38" t="str">
        <f t="shared" si="1"/>
        <v>-</v>
      </c>
    </row>
    <row r="130" spans="1:6" ht="56.25">
      <c r="A130" s="34" t="s">
        <v>942</v>
      </c>
      <c r="B130" s="35" t="s">
        <v>722</v>
      </c>
      <c r="C130" s="36" t="s">
        <v>943</v>
      </c>
      <c r="D130" s="37" t="s">
        <v>735</v>
      </c>
      <c r="E130" s="37">
        <v>1668.1</v>
      </c>
      <c r="F130" s="38" t="str">
        <f t="shared" si="1"/>
        <v>-</v>
      </c>
    </row>
    <row r="131" spans="1:6" ht="22.5">
      <c r="A131" s="34" t="s">
        <v>944</v>
      </c>
      <c r="B131" s="35" t="s">
        <v>722</v>
      </c>
      <c r="C131" s="36" t="s">
        <v>945</v>
      </c>
      <c r="D131" s="37">
        <v>135300</v>
      </c>
      <c r="E131" s="37">
        <v>114641.62</v>
      </c>
      <c r="F131" s="38">
        <f t="shared" si="1"/>
        <v>20658.380000000005</v>
      </c>
    </row>
    <row r="132" spans="1:6" ht="45">
      <c r="A132" s="34" t="s">
        <v>946</v>
      </c>
      <c r="B132" s="35" t="s">
        <v>722</v>
      </c>
      <c r="C132" s="36" t="s">
        <v>947</v>
      </c>
      <c r="D132" s="37" t="s">
        <v>735</v>
      </c>
      <c r="E132" s="37">
        <v>114641.62</v>
      </c>
      <c r="F132" s="38" t="str">
        <f t="shared" si="1"/>
        <v>-</v>
      </c>
    </row>
    <row r="133" spans="1:6" ht="22.5">
      <c r="A133" s="34" t="s">
        <v>948</v>
      </c>
      <c r="B133" s="35" t="s">
        <v>722</v>
      </c>
      <c r="C133" s="36" t="s">
        <v>949</v>
      </c>
      <c r="D133" s="37">
        <v>1144763</v>
      </c>
      <c r="E133" s="37">
        <v>1245868.61</v>
      </c>
      <c r="F133" s="38" t="str">
        <f t="shared" si="1"/>
        <v>-</v>
      </c>
    </row>
    <row r="134" spans="1:6" ht="45">
      <c r="A134" s="34" t="s">
        <v>950</v>
      </c>
      <c r="B134" s="35" t="s">
        <v>722</v>
      </c>
      <c r="C134" s="36" t="s">
        <v>951</v>
      </c>
      <c r="D134" s="37">
        <v>1144763</v>
      </c>
      <c r="E134" s="37">
        <v>1245868.61</v>
      </c>
      <c r="F134" s="38" t="str">
        <f t="shared" si="1"/>
        <v>-</v>
      </c>
    </row>
    <row r="135" spans="1:6" ht="22.5">
      <c r="A135" s="34" t="s">
        <v>952</v>
      </c>
      <c r="B135" s="35" t="s">
        <v>722</v>
      </c>
      <c r="C135" s="36" t="s">
        <v>953</v>
      </c>
      <c r="D135" s="37" t="s">
        <v>735</v>
      </c>
      <c r="E135" s="37">
        <v>0.01</v>
      </c>
      <c r="F135" s="38" t="str">
        <f t="shared" si="1"/>
        <v>-</v>
      </c>
    </row>
    <row r="136" spans="1:6" ht="56.25">
      <c r="A136" s="34" t="s">
        <v>954</v>
      </c>
      <c r="B136" s="35" t="s">
        <v>722</v>
      </c>
      <c r="C136" s="36" t="s">
        <v>955</v>
      </c>
      <c r="D136" s="37" t="s">
        <v>735</v>
      </c>
      <c r="E136" s="37">
        <v>0.01</v>
      </c>
      <c r="F136" s="38" t="str">
        <f t="shared" si="1"/>
        <v>-</v>
      </c>
    </row>
    <row r="137" spans="1:6" ht="12.75">
      <c r="A137" s="34" t="s">
        <v>956</v>
      </c>
      <c r="B137" s="35" t="s">
        <v>722</v>
      </c>
      <c r="C137" s="36" t="s">
        <v>957</v>
      </c>
      <c r="D137" s="37">
        <v>1660000</v>
      </c>
      <c r="E137" s="37">
        <v>717353</v>
      </c>
      <c r="F137" s="38">
        <f t="shared" si="1"/>
        <v>942647</v>
      </c>
    </row>
    <row r="138" spans="1:6" ht="33.75">
      <c r="A138" s="34" t="s">
        <v>958</v>
      </c>
      <c r="B138" s="35" t="s">
        <v>722</v>
      </c>
      <c r="C138" s="36" t="s">
        <v>959</v>
      </c>
      <c r="D138" s="37">
        <v>1660000</v>
      </c>
      <c r="E138" s="37">
        <v>717353</v>
      </c>
      <c r="F138" s="38">
        <f t="shared" si="1"/>
        <v>942647</v>
      </c>
    </row>
    <row r="139" spans="1:6" ht="45">
      <c r="A139" s="34" t="s">
        <v>960</v>
      </c>
      <c r="B139" s="35" t="s">
        <v>722</v>
      </c>
      <c r="C139" s="36" t="s">
        <v>961</v>
      </c>
      <c r="D139" s="37">
        <v>1660000</v>
      </c>
      <c r="E139" s="37">
        <v>717353</v>
      </c>
      <c r="F139" s="38">
        <f t="shared" si="1"/>
        <v>942647</v>
      </c>
    </row>
    <row r="140" spans="1:6" ht="22.5">
      <c r="A140" s="34" t="s">
        <v>962</v>
      </c>
      <c r="B140" s="35" t="s">
        <v>722</v>
      </c>
      <c r="C140" s="36" t="s">
        <v>963</v>
      </c>
      <c r="D140" s="37">
        <v>10322831</v>
      </c>
      <c r="E140" s="37">
        <v>5777384.33</v>
      </c>
      <c r="F140" s="38">
        <f t="shared" si="1"/>
        <v>4545446.67</v>
      </c>
    </row>
    <row r="141" spans="1:6" ht="12.75">
      <c r="A141" s="34" t="s">
        <v>964</v>
      </c>
      <c r="B141" s="35" t="s">
        <v>722</v>
      </c>
      <c r="C141" s="36" t="s">
        <v>965</v>
      </c>
      <c r="D141" s="37">
        <v>8298454</v>
      </c>
      <c r="E141" s="37">
        <v>4696534.4</v>
      </c>
      <c r="F141" s="38">
        <f t="shared" si="1"/>
        <v>3601919.5999999996</v>
      </c>
    </row>
    <row r="142" spans="1:6" ht="12.75">
      <c r="A142" s="34" t="s">
        <v>966</v>
      </c>
      <c r="B142" s="35" t="s">
        <v>722</v>
      </c>
      <c r="C142" s="36" t="s">
        <v>967</v>
      </c>
      <c r="D142" s="37">
        <v>8298454</v>
      </c>
      <c r="E142" s="37">
        <v>4696534.4</v>
      </c>
      <c r="F142" s="38">
        <f t="shared" si="1"/>
        <v>3601919.5999999996</v>
      </c>
    </row>
    <row r="143" spans="1:6" ht="22.5">
      <c r="A143" s="34" t="s">
        <v>968</v>
      </c>
      <c r="B143" s="35" t="s">
        <v>722</v>
      </c>
      <c r="C143" s="36" t="s">
        <v>969</v>
      </c>
      <c r="D143" s="37">
        <v>8298454</v>
      </c>
      <c r="E143" s="37">
        <v>4696534.4</v>
      </c>
      <c r="F143" s="38">
        <f t="shared" si="1"/>
        <v>3601919.5999999996</v>
      </c>
    </row>
    <row r="144" spans="1:6" ht="12.75">
      <c r="A144" s="34" t="s">
        <v>970</v>
      </c>
      <c r="B144" s="35" t="s">
        <v>722</v>
      </c>
      <c r="C144" s="36" t="s">
        <v>971</v>
      </c>
      <c r="D144" s="37">
        <v>2024377</v>
      </c>
      <c r="E144" s="37">
        <v>1080849.93</v>
      </c>
      <c r="F144" s="38">
        <f t="shared" si="1"/>
        <v>943527.0700000001</v>
      </c>
    </row>
    <row r="145" spans="1:6" ht="12.75">
      <c r="A145" s="34" t="s">
        <v>972</v>
      </c>
      <c r="B145" s="35" t="s">
        <v>722</v>
      </c>
      <c r="C145" s="36" t="s">
        <v>973</v>
      </c>
      <c r="D145" s="37">
        <v>2024377</v>
      </c>
      <c r="E145" s="37">
        <v>1080849.93</v>
      </c>
      <c r="F145" s="38">
        <f t="shared" si="1"/>
        <v>943527.0700000001</v>
      </c>
    </row>
    <row r="146" spans="1:6" ht="22.5">
      <c r="A146" s="34" t="s">
        <v>974</v>
      </c>
      <c r="B146" s="35" t="s">
        <v>722</v>
      </c>
      <c r="C146" s="36" t="s">
        <v>975</v>
      </c>
      <c r="D146" s="37">
        <v>2024377</v>
      </c>
      <c r="E146" s="37">
        <v>1080849.93</v>
      </c>
      <c r="F146" s="38">
        <f t="shared" si="1"/>
        <v>943527.0700000001</v>
      </c>
    </row>
    <row r="147" spans="1:6" ht="22.5">
      <c r="A147" s="34" t="s">
        <v>976</v>
      </c>
      <c r="B147" s="35" t="s">
        <v>722</v>
      </c>
      <c r="C147" s="36" t="s">
        <v>977</v>
      </c>
      <c r="D147" s="37">
        <v>19801495</v>
      </c>
      <c r="E147" s="37">
        <v>6246650.47</v>
      </c>
      <c r="F147" s="38">
        <f t="shared" si="1"/>
        <v>13554844.530000001</v>
      </c>
    </row>
    <row r="148" spans="1:6" ht="67.5">
      <c r="A148" s="39" t="s">
        <v>978</v>
      </c>
      <c r="B148" s="35" t="s">
        <v>722</v>
      </c>
      <c r="C148" s="36" t="s">
        <v>979</v>
      </c>
      <c r="D148" s="37">
        <v>19801495</v>
      </c>
      <c r="E148" s="37">
        <v>6246650.47</v>
      </c>
      <c r="F148" s="38">
        <f t="shared" si="1"/>
        <v>13554844.530000001</v>
      </c>
    </row>
    <row r="149" spans="1:6" ht="78.75">
      <c r="A149" s="39" t="s">
        <v>980</v>
      </c>
      <c r="B149" s="35" t="s">
        <v>722</v>
      </c>
      <c r="C149" s="36" t="s">
        <v>981</v>
      </c>
      <c r="D149" s="37">
        <v>19801495</v>
      </c>
      <c r="E149" s="37">
        <v>6246555.47</v>
      </c>
      <c r="F149" s="38">
        <f aca="true" t="shared" si="2" ref="F149:F212">IF(OR(D149="-",IF(E149="-",0,E149)&gt;=IF(D149="-",0,D149)),"-",IF(D149="-",0,D149)-IF(E149="-",0,E149))</f>
        <v>13554939.530000001</v>
      </c>
    </row>
    <row r="150" spans="1:6" ht="78.75">
      <c r="A150" s="39" t="s">
        <v>982</v>
      </c>
      <c r="B150" s="35" t="s">
        <v>722</v>
      </c>
      <c r="C150" s="36" t="s">
        <v>983</v>
      </c>
      <c r="D150" s="37">
        <v>19801495</v>
      </c>
      <c r="E150" s="37">
        <v>6246555.47</v>
      </c>
      <c r="F150" s="38">
        <f t="shared" si="2"/>
        <v>13554939.530000001</v>
      </c>
    </row>
    <row r="151" spans="1:6" ht="78.75">
      <c r="A151" s="39" t="s">
        <v>984</v>
      </c>
      <c r="B151" s="35" t="s">
        <v>722</v>
      </c>
      <c r="C151" s="36" t="s">
        <v>985</v>
      </c>
      <c r="D151" s="37" t="s">
        <v>735</v>
      </c>
      <c r="E151" s="37">
        <v>95</v>
      </c>
      <c r="F151" s="38" t="str">
        <f t="shared" si="2"/>
        <v>-</v>
      </c>
    </row>
    <row r="152" spans="1:6" ht="67.5">
      <c r="A152" s="39" t="s">
        <v>986</v>
      </c>
      <c r="B152" s="35" t="s">
        <v>722</v>
      </c>
      <c r="C152" s="36" t="s">
        <v>987</v>
      </c>
      <c r="D152" s="37" t="s">
        <v>735</v>
      </c>
      <c r="E152" s="37">
        <v>95</v>
      </c>
      <c r="F152" s="38" t="str">
        <f t="shared" si="2"/>
        <v>-</v>
      </c>
    </row>
    <row r="153" spans="1:6" ht="12.75">
      <c r="A153" s="34" t="s">
        <v>988</v>
      </c>
      <c r="B153" s="35" t="s">
        <v>722</v>
      </c>
      <c r="C153" s="36" t="s">
        <v>989</v>
      </c>
      <c r="D153" s="37">
        <v>4509695</v>
      </c>
      <c r="E153" s="37">
        <v>1825816.37</v>
      </c>
      <c r="F153" s="38">
        <f t="shared" si="2"/>
        <v>2683878.63</v>
      </c>
    </row>
    <row r="154" spans="1:6" ht="22.5">
      <c r="A154" s="34" t="s">
        <v>990</v>
      </c>
      <c r="B154" s="35" t="s">
        <v>722</v>
      </c>
      <c r="C154" s="36" t="s">
        <v>991</v>
      </c>
      <c r="D154" s="37">
        <v>91710</v>
      </c>
      <c r="E154" s="37">
        <v>35905.04</v>
      </c>
      <c r="F154" s="38">
        <f t="shared" si="2"/>
        <v>55804.96</v>
      </c>
    </row>
    <row r="155" spans="1:6" ht="67.5">
      <c r="A155" s="39" t="s">
        <v>992</v>
      </c>
      <c r="B155" s="35" t="s">
        <v>722</v>
      </c>
      <c r="C155" s="36" t="s">
        <v>993</v>
      </c>
      <c r="D155" s="37">
        <v>87710</v>
      </c>
      <c r="E155" s="37">
        <v>35096.71</v>
      </c>
      <c r="F155" s="38">
        <f t="shared" si="2"/>
        <v>52613.29</v>
      </c>
    </row>
    <row r="156" spans="1:6" ht="67.5">
      <c r="A156" s="39" t="s">
        <v>994</v>
      </c>
      <c r="B156" s="35" t="s">
        <v>722</v>
      </c>
      <c r="C156" s="36" t="s">
        <v>995</v>
      </c>
      <c r="D156" s="37" t="s">
        <v>735</v>
      </c>
      <c r="E156" s="37">
        <v>35096.71</v>
      </c>
      <c r="F156" s="38" t="str">
        <f t="shared" si="2"/>
        <v>-</v>
      </c>
    </row>
    <row r="157" spans="1:6" ht="45">
      <c r="A157" s="34" t="s">
        <v>996</v>
      </c>
      <c r="B157" s="35" t="s">
        <v>722</v>
      </c>
      <c r="C157" s="36" t="s">
        <v>997</v>
      </c>
      <c r="D157" s="37">
        <v>4000</v>
      </c>
      <c r="E157" s="37">
        <v>808.33</v>
      </c>
      <c r="F157" s="38">
        <f t="shared" si="2"/>
        <v>3191.67</v>
      </c>
    </row>
    <row r="158" spans="1:6" ht="78.75">
      <c r="A158" s="39" t="s">
        <v>998</v>
      </c>
      <c r="B158" s="35" t="s">
        <v>722</v>
      </c>
      <c r="C158" s="36" t="s">
        <v>999</v>
      </c>
      <c r="D158" s="37" t="s">
        <v>735</v>
      </c>
      <c r="E158" s="37">
        <v>808.33</v>
      </c>
      <c r="F158" s="38" t="str">
        <f t="shared" si="2"/>
        <v>-</v>
      </c>
    </row>
    <row r="159" spans="1:6" ht="56.25">
      <c r="A159" s="34" t="s">
        <v>1000</v>
      </c>
      <c r="B159" s="35" t="s">
        <v>722</v>
      </c>
      <c r="C159" s="36" t="s">
        <v>1001</v>
      </c>
      <c r="D159" s="37">
        <v>15000</v>
      </c>
      <c r="E159" s="37" t="s">
        <v>735</v>
      </c>
      <c r="F159" s="38">
        <f t="shared" si="2"/>
        <v>15000</v>
      </c>
    </row>
    <row r="160" spans="1:6" ht="33.75">
      <c r="A160" s="34" t="s">
        <v>1002</v>
      </c>
      <c r="B160" s="35" t="s">
        <v>722</v>
      </c>
      <c r="C160" s="36" t="s">
        <v>1003</v>
      </c>
      <c r="D160" s="37">
        <v>158885</v>
      </c>
      <c r="E160" s="37">
        <v>348937.34</v>
      </c>
      <c r="F160" s="38" t="str">
        <f t="shared" si="2"/>
        <v>-</v>
      </c>
    </row>
    <row r="161" spans="1:6" ht="45">
      <c r="A161" s="34" t="s">
        <v>1004</v>
      </c>
      <c r="B161" s="35" t="s">
        <v>722</v>
      </c>
      <c r="C161" s="36" t="s">
        <v>1005</v>
      </c>
      <c r="D161" s="37">
        <v>158885</v>
      </c>
      <c r="E161" s="37">
        <v>348937.34</v>
      </c>
      <c r="F161" s="38" t="str">
        <f t="shared" si="2"/>
        <v>-</v>
      </c>
    </row>
    <row r="162" spans="1:6" ht="78.75">
      <c r="A162" s="39" t="s">
        <v>1006</v>
      </c>
      <c r="B162" s="35" t="s">
        <v>722</v>
      </c>
      <c r="C162" s="36" t="s">
        <v>1007</v>
      </c>
      <c r="D162" s="37">
        <v>158885</v>
      </c>
      <c r="E162" s="37">
        <v>348937.34</v>
      </c>
      <c r="F162" s="38" t="str">
        <f t="shared" si="2"/>
        <v>-</v>
      </c>
    </row>
    <row r="163" spans="1:6" ht="90">
      <c r="A163" s="39" t="s">
        <v>1008</v>
      </c>
      <c r="B163" s="35" t="s">
        <v>722</v>
      </c>
      <c r="C163" s="36" t="s">
        <v>1009</v>
      </c>
      <c r="D163" s="37">
        <v>70746</v>
      </c>
      <c r="E163" s="37">
        <v>158446</v>
      </c>
      <c r="F163" s="38" t="str">
        <f t="shared" si="2"/>
        <v>-</v>
      </c>
    </row>
    <row r="164" spans="1:6" ht="22.5">
      <c r="A164" s="34" t="s">
        <v>1010</v>
      </c>
      <c r="B164" s="35" t="s">
        <v>722</v>
      </c>
      <c r="C164" s="36" t="s">
        <v>1011</v>
      </c>
      <c r="D164" s="37">
        <v>70746</v>
      </c>
      <c r="E164" s="37">
        <v>158446</v>
      </c>
      <c r="F164" s="38" t="str">
        <f t="shared" si="2"/>
        <v>-</v>
      </c>
    </row>
    <row r="165" spans="1:6" ht="56.25">
      <c r="A165" s="34" t="s">
        <v>1012</v>
      </c>
      <c r="B165" s="35" t="s">
        <v>722</v>
      </c>
      <c r="C165" s="36" t="s">
        <v>1013</v>
      </c>
      <c r="D165" s="37">
        <v>70746</v>
      </c>
      <c r="E165" s="37">
        <v>158446</v>
      </c>
      <c r="F165" s="38" t="str">
        <f t="shared" si="2"/>
        <v>-</v>
      </c>
    </row>
    <row r="166" spans="1:6" ht="45">
      <c r="A166" s="34" t="s">
        <v>1014</v>
      </c>
      <c r="B166" s="35" t="s">
        <v>722</v>
      </c>
      <c r="C166" s="36" t="s">
        <v>1015</v>
      </c>
      <c r="D166" s="37">
        <v>47000</v>
      </c>
      <c r="E166" s="37">
        <v>151000</v>
      </c>
      <c r="F166" s="38" t="str">
        <f t="shared" si="2"/>
        <v>-</v>
      </c>
    </row>
    <row r="167" spans="1:6" ht="78.75">
      <c r="A167" s="39" t="s">
        <v>0</v>
      </c>
      <c r="B167" s="35" t="s">
        <v>722</v>
      </c>
      <c r="C167" s="36" t="s">
        <v>1</v>
      </c>
      <c r="D167" s="37">
        <v>47000</v>
      </c>
      <c r="E167" s="37">
        <v>151000</v>
      </c>
      <c r="F167" s="38" t="str">
        <f t="shared" si="2"/>
        <v>-</v>
      </c>
    </row>
    <row r="168" spans="1:6" ht="33.75">
      <c r="A168" s="34" t="s">
        <v>2</v>
      </c>
      <c r="B168" s="35" t="s">
        <v>722</v>
      </c>
      <c r="C168" s="36" t="s">
        <v>3</v>
      </c>
      <c r="D168" s="37">
        <v>521.33</v>
      </c>
      <c r="E168" s="37">
        <v>10197.82</v>
      </c>
      <c r="F168" s="38" t="str">
        <f t="shared" si="2"/>
        <v>-</v>
      </c>
    </row>
    <row r="169" spans="1:6" ht="45">
      <c r="A169" s="34" t="s">
        <v>4</v>
      </c>
      <c r="B169" s="35" t="s">
        <v>722</v>
      </c>
      <c r="C169" s="36" t="s">
        <v>5</v>
      </c>
      <c r="D169" s="37">
        <v>521.33</v>
      </c>
      <c r="E169" s="37">
        <v>10197.82</v>
      </c>
      <c r="F169" s="38" t="str">
        <f t="shared" si="2"/>
        <v>-</v>
      </c>
    </row>
    <row r="170" spans="1:6" ht="56.25">
      <c r="A170" s="34" t="s">
        <v>6</v>
      </c>
      <c r="B170" s="35" t="s">
        <v>722</v>
      </c>
      <c r="C170" s="36" t="s">
        <v>7</v>
      </c>
      <c r="D170" s="37">
        <v>60968</v>
      </c>
      <c r="E170" s="37">
        <v>114087.43</v>
      </c>
      <c r="F170" s="38" t="str">
        <f t="shared" si="2"/>
        <v>-</v>
      </c>
    </row>
    <row r="171" spans="1:6" ht="56.25">
      <c r="A171" s="34" t="s">
        <v>8</v>
      </c>
      <c r="B171" s="35" t="s">
        <v>722</v>
      </c>
      <c r="C171" s="36" t="s">
        <v>9</v>
      </c>
      <c r="D171" s="37">
        <v>60968</v>
      </c>
      <c r="E171" s="37">
        <v>114087.43</v>
      </c>
      <c r="F171" s="38" t="str">
        <f t="shared" si="2"/>
        <v>-</v>
      </c>
    </row>
    <row r="172" spans="1:6" ht="90">
      <c r="A172" s="39" t="s">
        <v>10</v>
      </c>
      <c r="B172" s="35" t="s">
        <v>722</v>
      </c>
      <c r="C172" s="36" t="s">
        <v>11</v>
      </c>
      <c r="D172" s="37" t="s">
        <v>735</v>
      </c>
      <c r="E172" s="37">
        <v>3000</v>
      </c>
      <c r="F172" s="38" t="str">
        <f t="shared" si="2"/>
        <v>-</v>
      </c>
    </row>
    <row r="173" spans="1:6" ht="56.25">
      <c r="A173" s="34" t="s">
        <v>12</v>
      </c>
      <c r="B173" s="35" t="s">
        <v>722</v>
      </c>
      <c r="C173" s="36" t="s">
        <v>13</v>
      </c>
      <c r="D173" s="37">
        <v>174300</v>
      </c>
      <c r="E173" s="37">
        <v>147800</v>
      </c>
      <c r="F173" s="38">
        <f t="shared" si="2"/>
        <v>26500</v>
      </c>
    </row>
    <row r="174" spans="1:6" ht="90">
      <c r="A174" s="39" t="s">
        <v>14</v>
      </c>
      <c r="B174" s="35" t="s">
        <v>722</v>
      </c>
      <c r="C174" s="36" t="s">
        <v>15</v>
      </c>
      <c r="D174" s="37">
        <v>174300</v>
      </c>
      <c r="E174" s="37">
        <v>147800</v>
      </c>
      <c r="F174" s="38">
        <f t="shared" si="2"/>
        <v>26500</v>
      </c>
    </row>
    <row r="175" spans="1:6" ht="22.5">
      <c r="A175" s="34" t="s">
        <v>16</v>
      </c>
      <c r="B175" s="35" t="s">
        <v>722</v>
      </c>
      <c r="C175" s="36" t="s">
        <v>17</v>
      </c>
      <c r="D175" s="37">
        <v>3890564.67</v>
      </c>
      <c r="E175" s="37">
        <v>859442.74</v>
      </c>
      <c r="F175" s="38">
        <f t="shared" si="2"/>
        <v>3031121.9299999997</v>
      </c>
    </row>
    <row r="176" spans="1:6" ht="33.75">
      <c r="A176" s="34" t="s">
        <v>18</v>
      </c>
      <c r="B176" s="35" t="s">
        <v>722</v>
      </c>
      <c r="C176" s="36" t="s">
        <v>19</v>
      </c>
      <c r="D176" s="37">
        <v>3890564.67</v>
      </c>
      <c r="E176" s="37">
        <v>859442.74</v>
      </c>
      <c r="F176" s="38">
        <f t="shared" si="2"/>
        <v>3031121.9299999997</v>
      </c>
    </row>
    <row r="177" spans="1:6" ht="56.25">
      <c r="A177" s="34" t="s">
        <v>20</v>
      </c>
      <c r="B177" s="35" t="s">
        <v>722</v>
      </c>
      <c r="C177" s="36" t="s">
        <v>21</v>
      </c>
      <c r="D177" s="37" t="s">
        <v>735</v>
      </c>
      <c r="E177" s="37">
        <v>500</v>
      </c>
      <c r="F177" s="38" t="str">
        <f t="shared" si="2"/>
        <v>-</v>
      </c>
    </row>
    <row r="178" spans="1:6" ht="56.25">
      <c r="A178" s="34" t="s">
        <v>22</v>
      </c>
      <c r="B178" s="35" t="s">
        <v>722</v>
      </c>
      <c r="C178" s="36" t="s">
        <v>23</v>
      </c>
      <c r="D178" s="37">
        <v>14200</v>
      </c>
      <c r="E178" s="37">
        <v>31899</v>
      </c>
      <c r="F178" s="38" t="str">
        <f t="shared" si="2"/>
        <v>-</v>
      </c>
    </row>
    <row r="179" spans="1:6" ht="67.5">
      <c r="A179" s="34" t="s">
        <v>24</v>
      </c>
      <c r="B179" s="35" t="s">
        <v>722</v>
      </c>
      <c r="C179" s="36" t="s">
        <v>25</v>
      </c>
      <c r="D179" s="37">
        <v>14761</v>
      </c>
      <c r="E179" s="37">
        <v>34760.86</v>
      </c>
      <c r="F179" s="38" t="str">
        <f t="shared" si="2"/>
        <v>-</v>
      </c>
    </row>
    <row r="180" spans="1:6" ht="45">
      <c r="A180" s="34" t="s">
        <v>26</v>
      </c>
      <c r="B180" s="35" t="s">
        <v>722</v>
      </c>
      <c r="C180" s="36" t="s">
        <v>27</v>
      </c>
      <c r="D180" s="37">
        <v>52889</v>
      </c>
      <c r="E180" s="37">
        <v>127670.69</v>
      </c>
      <c r="F180" s="38" t="str">
        <f t="shared" si="2"/>
        <v>-</v>
      </c>
    </row>
    <row r="181" spans="1:6" ht="67.5">
      <c r="A181" s="34" t="s">
        <v>28</v>
      </c>
      <c r="B181" s="35" t="s">
        <v>722</v>
      </c>
      <c r="C181" s="36" t="s">
        <v>29</v>
      </c>
      <c r="D181" s="37">
        <v>907000</v>
      </c>
      <c r="E181" s="37">
        <v>658612.19</v>
      </c>
      <c r="F181" s="38">
        <f t="shared" si="2"/>
        <v>248387.81000000006</v>
      </c>
    </row>
    <row r="182" spans="1:6" ht="12.75">
      <c r="A182" s="34" t="s">
        <v>30</v>
      </c>
      <c r="B182" s="35" t="s">
        <v>722</v>
      </c>
      <c r="C182" s="36" t="s">
        <v>31</v>
      </c>
      <c r="D182" s="37">
        <v>2345022</v>
      </c>
      <c r="E182" s="37">
        <v>2349475.79</v>
      </c>
      <c r="F182" s="38" t="str">
        <f t="shared" si="2"/>
        <v>-</v>
      </c>
    </row>
    <row r="183" spans="1:6" ht="12.75">
      <c r="A183" s="34" t="s">
        <v>32</v>
      </c>
      <c r="B183" s="35" t="s">
        <v>722</v>
      </c>
      <c r="C183" s="36" t="s">
        <v>33</v>
      </c>
      <c r="D183" s="37">
        <v>2345022</v>
      </c>
      <c r="E183" s="37">
        <v>2349475.79</v>
      </c>
      <c r="F183" s="38" t="str">
        <f t="shared" si="2"/>
        <v>-</v>
      </c>
    </row>
    <row r="184" spans="1:6" ht="22.5">
      <c r="A184" s="34" t="s">
        <v>34</v>
      </c>
      <c r="B184" s="35" t="s">
        <v>722</v>
      </c>
      <c r="C184" s="36" t="s">
        <v>35</v>
      </c>
      <c r="D184" s="37">
        <v>2345022</v>
      </c>
      <c r="E184" s="37">
        <v>2349475.79</v>
      </c>
      <c r="F184" s="38" t="str">
        <f t="shared" si="2"/>
        <v>-</v>
      </c>
    </row>
    <row r="185" spans="1:6" ht="12.75">
      <c r="A185" s="34" t="s">
        <v>36</v>
      </c>
      <c r="B185" s="35" t="s">
        <v>722</v>
      </c>
      <c r="C185" s="36" t="s">
        <v>37</v>
      </c>
      <c r="D185" s="37">
        <v>1717914387</v>
      </c>
      <c r="E185" s="37">
        <v>878066833.21</v>
      </c>
      <c r="F185" s="38">
        <f t="shared" si="2"/>
        <v>839847553.79</v>
      </c>
    </row>
    <row r="186" spans="1:6" ht="33.75">
      <c r="A186" s="34" t="s">
        <v>38</v>
      </c>
      <c r="B186" s="35" t="s">
        <v>722</v>
      </c>
      <c r="C186" s="36" t="s">
        <v>39</v>
      </c>
      <c r="D186" s="37">
        <v>1717914387</v>
      </c>
      <c r="E186" s="37">
        <v>878293640.31</v>
      </c>
      <c r="F186" s="38">
        <f t="shared" si="2"/>
        <v>839620746.69</v>
      </c>
    </row>
    <row r="187" spans="1:6" ht="22.5">
      <c r="A187" s="34" t="s">
        <v>40</v>
      </c>
      <c r="B187" s="35" t="s">
        <v>722</v>
      </c>
      <c r="C187" s="36" t="s">
        <v>41</v>
      </c>
      <c r="D187" s="37">
        <v>619612287</v>
      </c>
      <c r="E187" s="37">
        <v>305494600</v>
      </c>
      <c r="F187" s="38">
        <f t="shared" si="2"/>
        <v>314117687</v>
      </c>
    </row>
    <row r="188" spans="1:6" ht="12.75">
      <c r="A188" s="34" t="s">
        <v>42</v>
      </c>
      <c r="B188" s="35" t="s">
        <v>722</v>
      </c>
      <c r="C188" s="36" t="s">
        <v>43</v>
      </c>
      <c r="D188" s="37">
        <v>41226000</v>
      </c>
      <c r="E188" s="37">
        <v>19194600</v>
      </c>
      <c r="F188" s="38">
        <f t="shared" si="2"/>
        <v>22031400</v>
      </c>
    </row>
    <row r="189" spans="1:6" ht="22.5">
      <c r="A189" s="34" t="s">
        <v>44</v>
      </c>
      <c r="B189" s="35" t="s">
        <v>722</v>
      </c>
      <c r="C189" s="36" t="s">
        <v>45</v>
      </c>
      <c r="D189" s="37">
        <v>41226000</v>
      </c>
      <c r="E189" s="37">
        <v>19194600</v>
      </c>
      <c r="F189" s="38">
        <f t="shared" si="2"/>
        <v>22031400</v>
      </c>
    </row>
    <row r="190" spans="1:6" ht="22.5">
      <c r="A190" s="34" t="s">
        <v>46</v>
      </c>
      <c r="B190" s="35" t="s">
        <v>722</v>
      </c>
      <c r="C190" s="36" t="s">
        <v>47</v>
      </c>
      <c r="D190" s="37">
        <v>5787287</v>
      </c>
      <c r="E190" s="37" t="s">
        <v>735</v>
      </c>
      <c r="F190" s="38">
        <f t="shared" si="2"/>
        <v>5787287</v>
      </c>
    </row>
    <row r="191" spans="1:6" ht="22.5">
      <c r="A191" s="34" t="s">
        <v>48</v>
      </c>
      <c r="B191" s="35" t="s">
        <v>722</v>
      </c>
      <c r="C191" s="36" t="s">
        <v>49</v>
      </c>
      <c r="D191" s="37">
        <v>5787287</v>
      </c>
      <c r="E191" s="37" t="s">
        <v>735</v>
      </c>
      <c r="F191" s="38">
        <f t="shared" si="2"/>
        <v>5787287</v>
      </c>
    </row>
    <row r="192" spans="1:6" ht="33.75">
      <c r="A192" s="34" t="s">
        <v>50</v>
      </c>
      <c r="B192" s="35" t="s">
        <v>722</v>
      </c>
      <c r="C192" s="36" t="s">
        <v>51</v>
      </c>
      <c r="D192" s="37">
        <v>572599000</v>
      </c>
      <c r="E192" s="37">
        <v>286300000</v>
      </c>
      <c r="F192" s="38">
        <f t="shared" si="2"/>
        <v>286299000</v>
      </c>
    </row>
    <row r="193" spans="1:6" ht="45">
      <c r="A193" s="34" t="s">
        <v>52</v>
      </c>
      <c r="B193" s="35" t="s">
        <v>722</v>
      </c>
      <c r="C193" s="36" t="s">
        <v>53</v>
      </c>
      <c r="D193" s="37">
        <v>572599000</v>
      </c>
      <c r="E193" s="37">
        <v>286300000</v>
      </c>
      <c r="F193" s="38">
        <f t="shared" si="2"/>
        <v>286299000</v>
      </c>
    </row>
    <row r="194" spans="1:6" ht="22.5">
      <c r="A194" s="34" t="s">
        <v>54</v>
      </c>
      <c r="B194" s="35" t="s">
        <v>722</v>
      </c>
      <c r="C194" s="36" t="s">
        <v>55</v>
      </c>
      <c r="D194" s="37">
        <v>219123060</v>
      </c>
      <c r="E194" s="37">
        <v>123135740.11</v>
      </c>
      <c r="F194" s="38">
        <f t="shared" si="2"/>
        <v>95987319.89</v>
      </c>
    </row>
    <row r="195" spans="1:6" ht="22.5">
      <c r="A195" s="34" t="s">
        <v>56</v>
      </c>
      <c r="B195" s="35" t="s">
        <v>722</v>
      </c>
      <c r="C195" s="36" t="s">
        <v>57</v>
      </c>
      <c r="D195" s="37">
        <v>6137640</v>
      </c>
      <c r="E195" s="37">
        <v>6137640</v>
      </c>
      <c r="F195" s="38" t="str">
        <f t="shared" si="2"/>
        <v>-</v>
      </c>
    </row>
    <row r="196" spans="1:6" ht="22.5">
      <c r="A196" s="34" t="s">
        <v>58</v>
      </c>
      <c r="B196" s="35" t="s">
        <v>722</v>
      </c>
      <c r="C196" s="36" t="s">
        <v>59</v>
      </c>
      <c r="D196" s="37">
        <v>6137640</v>
      </c>
      <c r="E196" s="37">
        <v>6137640</v>
      </c>
      <c r="F196" s="38" t="str">
        <f t="shared" si="2"/>
        <v>-</v>
      </c>
    </row>
    <row r="197" spans="1:6" ht="45">
      <c r="A197" s="34" t="s">
        <v>60</v>
      </c>
      <c r="B197" s="35" t="s">
        <v>722</v>
      </c>
      <c r="C197" s="36" t="s">
        <v>61</v>
      </c>
      <c r="D197" s="37">
        <v>18546900</v>
      </c>
      <c r="E197" s="37">
        <v>18546900</v>
      </c>
      <c r="F197" s="38" t="str">
        <f t="shared" si="2"/>
        <v>-</v>
      </c>
    </row>
    <row r="198" spans="1:6" ht="45">
      <c r="A198" s="34" t="s">
        <v>62</v>
      </c>
      <c r="B198" s="35" t="s">
        <v>722</v>
      </c>
      <c r="C198" s="36" t="s">
        <v>63</v>
      </c>
      <c r="D198" s="37">
        <v>18546900</v>
      </c>
      <c r="E198" s="37">
        <v>18546900</v>
      </c>
      <c r="F198" s="38" t="str">
        <f t="shared" si="2"/>
        <v>-</v>
      </c>
    </row>
    <row r="199" spans="1:6" ht="12.75">
      <c r="A199" s="34" t="s">
        <v>64</v>
      </c>
      <c r="B199" s="35" t="s">
        <v>722</v>
      </c>
      <c r="C199" s="36" t="s">
        <v>65</v>
      </c>
      <c r="D199" s="37">
        <v>194438520</v>
      </c>
      <c r="E199" s="37">
        <v>98451200.11</v>
      </c>
      <c r="F199" s="38">
        <f t="shared" si="2"/>
        <v>95987319.89</v>
      </c>
    </row>
    <row r="200" spans="1:6" ht="12.75">
      <c r="A200" s="34" t="s">
        <v>66</v>
      </c>
      <c r="B200" s="35" t="s">
        <v>722</v>
      </c>
      <c r="C200" s="36" t="s">
        <v>67</v>
      </c>
      <c r="D200" s="37">
        <v>194438520</v>
      </c>
      <c r="E200" s="37">
        <v>98451200.11</v>
      </c>
      <c r="F200" s="38">
        <f t="shared" si="2"/>
        <v>95987319.89</v>
      </c>
    </row>
    <row r="201" spans="1:6" ht="22.5">
      <c r="A201" s="34" t="s">
        <v>68</v>
      </c>
      <c r="B201" s="35" t="s">
        <v>722</v>
      </c>
      <c r="C201" s="36" t="s">
        <v>69</v>
      </c>
      <c r="D201" s="37">
        <v>879179040</v>
      </c>
      <c r="E201" s="37">
        <v>449663300.2</v>
      </c>
      <c r="F201" s="38">
        <f t="shared" si="2"/>
        <v>429515739.8</v>
      </c>
    </row>
    <row r="202" spans="1:6" ht="45">
      <c r="A202" s="34" t="s">
        <v>70</v>
      </c>
      <c r="B202" s="35" t="s">
        <v>722</v>
      </c>
      <c r="C202" s="36" t="s">
        <v>71</v>
      </c>
      <c r="D202" s="37">
        <v>1071200</v>
      </c>
      <c r="E202" s="37">
        <v>636818.61</v>
      </c>
      <c r="F202" s="38">
        <f t="shared" si="2"/>
        <v>434381.39</v>
      </c>
    </row>
    <row r="203" spans="1:6" ht="45">
      <c r="A203" s="34" t="s">
        <v>72</v>
      </c>
      <c r="B203" s="35" t="s">
        <v>722</v>
      </c>
      <c r="C203" s="36" t="s">
        <v>73</v>
      </c>
      <c r="D203" s="37">
        <v>1071200</v>
      </c>
      <c r="E203" s="37">
        <v>636818.61</v>
      </c>
      <c r="F203" s="38">
        <f t="shared" si="2"/>
        <v>434381.39</v>
      </c>
    </row>
    <row r="204" spans="1:6" ht="33.75">
      <c r="A204" s="34" t="s">
        <v>74</v>
      </c>
      <c r="B204" s="35" t="s">
        <v>722</v>
      </c>
      <c r="C204" s="36" t="s">
        <v>75</v>
      </c>
      <c r="D204" s="37">
        <v>5890000</v>
      </c>
      <c r="E204" s="37">
        <v>3277316.95</v>
      </c>
      <c r="F204" s="38">
        <f t="shared" si="2"/>
        <v>2612683.05</v>
      </c>
    </row>
    <row r="205" spans="1:6" ht="33.75">
      <c r="A205" s="34" t="s">
        <v>76</v>
      </c>
      <c r="B205" s="35" t="s">
        <v>722</v>
      </c>
      <c r="C205" s="36" t="s">
        <v>77</v>
      </c>
      <c r="D205" s="37">
        <v>5890000</v>
      </c>
      <c r="E205" s="37">
        <v>3277316.95</v>
      </c>
      <c r="F205" s="38">
        <f t="shared" si="2"/>
        <v>2612683.05</v>
      </c>
    </row>
    <row r="206" spans="1:6" ht="33.75">
      <c r="A206" s="34" t="s">
        <v>78</v>
      </c>
      <c r="B206" s="35" t="s">
        <v>722</v>
      </c>
      <c r="C206" s="36" t="s">
        <v>79</v>
      </c>
      <c r="D206" s="37">
        <v>745580440</v>
      </c>
      <c r="E206" s="37">
        <v>392122410.39</v>
      </c>
      <c r="F206" s="38">
        <f t="shared" si="2"/>
        <v>353458029.61</v>
      </c>
    </row>
    <row r="207" spans="1:6" ht="33.75">
      <c r="A207" s="34" t="s">
        <v>80</v>
      </c>
      <c r="B207" s="35" t="s">
        <v>722</v>
      </c>
      <c r="C207" s="36" t="s">
        <v>81</v>
      </c>
      <c r="D207" s="37">
        <v>745580440</v>
      </c>
      <c r="E207" s="37">
        <v>392122410.39</v>
      </c>
      <c r="F207" s="38">
        <f t="shared" si="2"/>
        <v>353458029.61</v>
      </c>
    </row>
    <row r="208" spans="1:6" ht="33.75">
      <c r="A208" s="34" t="s">
        <v>82</v>
      </c>
      <c r="B208" s="35" t="s">
        <v>722</v>
      </c>
      <c r="C208" s="36" t="s">
        <v>83</v>
      </c>
      <c r="D208" s="37">
        <v>11265300</v>
      </c>
      <c r="E208" s="37">
        <v>7028683.71</v>
      </c>
      <c r="F208" s="38">
        <f t="shared" si="2"/>
        <v>4236616.29</v>
      </c>
    </row>
    <row r="209" spans="1:6" ht="33.75">
      <c r="A209" s="34" t="s">
        <v>84</v>
      </c>
      <c r="B209" s="35" t="s">
        <v>722</v>
      </c>
      <c r="C209" s="36" t="s">
        <v>85</v>
      </c>
      <c r="D209" s="37">
        <v>11265300</v>
      </c>
      <c r="E209" s="37">
        <v>7028683.71</v>
      </c>
      <c r="F209" s="38">
        <f t="shared" si="2"/>
        <v>4236616.29</v>
      </c>
    </row>
    <row r="210" spans="1:6" ht="56.25">
      <c r="A210" s="34" t="s">
        <v>86</v>
      </c>
      <c r="B210" s="35" t="s">
        <v>722</v>
      </c>
      <c r="C210" s="36" t="s">
        <v>87</v>
      </c>
      <c r="D210" s="37">
        <v>15880000</v>
      </c>
      <c r="E210" s="37">
        <v>6151603.26</v>
      </c>
      <c r="F210" s="38">
        <f t="shared" si="2"/>
        <v>9728396.74</v>
      </c>
    </row>
    <row r="211" spans="1:6" ht="67.5">
      <c r="A211" s="34" t="s">
        <v>88</v>
      </c>
      <c r="B211" s="35" t="s">
        <v>722</v>
      </c>
      <c r="C211" s="36" t="s">
        <v>89</v>
      </c>
      <c r="D211" s="37">
        <v>15880000</v>
      </c>
      <c r="E211" s="37">
        <v>6151603.26</v>
      </c>
      <c r="F211" s="38">
        <f t="shared" si="2"/>
        <v>9728396.74</v>
      </c>
    </row>
    <row r="212" spans="1:6" ht="56.25">
      <c r="A212" s="34" t="s">
        <v>90</v>
      </c>
      <c r="B212" s="35" t="s">
        <v>722</v>
      </c>
      <c r="C212" s="36" t="s">
        <v>91</v>
      </c>
      <c r="D212" s="37">
        <v>987700</v>
      </c>
      <c r="E212" s="37">
        <v>240718.95</v>
      </c>
      <c r="F212" s="38">
        <f t="shared" si="2"/>
        <v>746981.05</v>
      </c>
    </row>
    <row r="213" spans="1:6" ht="56.25">
      <c r="A213" s="34" t="s">
        <v>92</v>
      </c>
      <c r="B213" s="35" t="s">
        <v>722</v>
      </c>
      <c r="C213" s="36" t="s">
        <v>93</v>
      </c>
      <c r="D213" s="37">
        <v>987700</v>
      </c>
      <c r="E213" s="37">
        <v>240718.95</v>
      </c>
      <c r="F213" s="38">
        <f>IF(OR(D213="-",IF(E213="-",0,E213)&gt;=IF(D213="-",0,D213)),"-",IF(D213="-",0,D213)-IF(E213="-",0,E213))</f>
        <v>746981.05</v>
      </c>
    </row>
    <row r="214" spans="1:6" ht="45">
      <c r="A214" s="34" t="s">
        <v>94</v>
      </c>
      <c r="B214" s="35" t="s">
        <v>722</v>
      </c>
      <c r="C214" s="36" t="s">
        <v>95</v>
      </c>
      <c r="D214" s="37">
        <v>2977900</v>
      </c>
      <c r="E214" s="37">
        <v>1240472.04</v>
      </c>
      <c r="F214" s="38">
        <f>IF(OR(D214="-",IF(E214="-",0,E214)&gt;=IF(D214="-",0,D214)),"-",IF(D214="-",0,D214)-IF(E214="-",0,E214))</f>
        <v>1737427.96</v>
      </c>
    </row>
    <row r="215" spans="1:6" ht="56.25">
      <c r="A215" s="34" t="s">
        <v>96</v>
      </c>
      <c r="B215" s="35" t="s">
        <v>722</v>
      </c>
      <c r="C215" s="36" t="s">
        <v>97</v>
      </c>
      <c r="D215" s="37">
        <v>2977900</v>
      </c>
      <c r="E215" s="37">
        <v>1240472.04</v>
      </c>
      <c r="F215" s="38">
        <f>IF(OR(D215="-",IF(E215="-",0,E215)&gt;=IF(D215="-",0,D215)),"-",IF(D215="-",0,D215)-IF(E215="-",0,E215))</f>
        <v>1737427.96</v>
      </c>
    </row>
    <row r="216" spans="1:6" ht="45">
      <c r="A216" s="34" t="s">
        <v>98</v>
      </c>
      <c r="B216" s="35" t="s">
        <v>722</v>
      </c>
      <c r="C216" s="36" t="s">
        <v>99</v>
      </c>
      <c r="D216" s="37">
        <v>4056900</v>
      </c>
      <c r="E216" s="37">
        <v>3916723.78</v>
      </c>
      <c r="F216" s="38">
        <f>IF(OR(D216="-",IF(E216="-",0,E216)&gt;=IF(D216="-",0,D216)),"-",IF(D216="-",0,D216)-IF(E216="-",0,E216))</f>
        <v>140176.2200000002</v>
      </c>
    </row>
    <row r="217" spans="1:6" ht="56.25">
      <c r="A217" s="34" t="s">
        <v>100</v>
      </c>
      <c r="B217" s="35" t="s">
        <v>722</v>
      </c>
      <c r="C217" s="36" t="s">
        <v>101</v>
      </c>
      <c r="D217" s="37">
        <v>4056900</v>
      </c>
      <c r="E217" s="37">
        <v>3916723.78</v>
      </c>
      <c r="F217" s="38">
        <f>IF(OR(D217="-",IF(E217="-",0,E217)&gt;=IF(D217="-",0,D217)),"-",IF(D217="-",0,D217)-IF(E217="-",0,E217))</f>
        <v>140176.2200000002</v>
      </c>
    </row>
    <row r="218" spans="1:6" ht="22.5">
      <c r="A218" s="34" t="s">
        <v>102</v>
      </c>
      <c r="B218" s="35" t="s">
        <v>722</v>
      </c>
      <c r="C218" s="36" t="s">
        <v>103</v>
      </c>
      <c r="D218" s="37">
        <v>67922700</v>
      </c>
      <c r="E218" s="37">
        <v>26142296.46</v>
      </c>
      <c r="F218" s="38">
        <f>IF(OR(D218="-",IF(E218="-",0,E218)&gt;=IF(D218="-",0,D218)),"-",IF(D218="-",0,D218)-IF(E218="-",0,E218))</f>
        <v>41780403.54</v>
      </c>
    </row>
    <row r="219" spans="1:6" ht="33.75">
      <c r="A219" s="34" t="s">
        <v>104</v>
      </c>
      <c r="B219" s="35" t="s">
        <v>722</v>
      </c>
      <c r="C219" s="36" t="s">
        <v>105</v>
      </c>
      <c r="D219" s="37">
        <v>67922700</v>
      </c>
      <c r="E219" s="37">
        <v>26142296.46</v>
      </c>
      <c r="F219" s="38">
        <f>IF(OR(D219="-",IF(E219="-",0,E219)&gt;=IF(D219="-",0,D219)),"-",IF(D219="-",0,D219)-IF(E219="-",0,E219))</f>
        <v>41780403.54</v>
      </c>
    </row>
    <row r="220" spans="1:6" ht="45">
      <c r="A220" s="34" t="s">
        <v>106</v>
      </c>
      <c r="B220" s="35" t="s">
        <v>722</v>
      </c>
      <c r="C220" s="36" t="s">
        <v>107</v>
      </c>
      <c r="D220" s="37">
        <v>2000</v>
      </c>
      <c r="E220" s="37" t="s">
        <v>735</v>
      </c>
      <c r="F220" s="38">
        <f>IF(OR(D220="-",IF(E220="-",0,E220)&gt;=IF(D220="-",0,D220)),"-",IF(D220="-",0,D220)-IF(E220="-",0,E220))</f>
        <v>2000</v>
      </c>
    </row>
    <row r="221" spans="1:6" ht="45">
      <c r="A221" s="34" t="s">
        <v>108</v>
      </c>
      <c r="B221" s="35" t="s">
        <v>722</v>
      </c>
      <c r="C221" s="36" t="s">
        <v>109</v>
      </c>
      <c r="D221" s="37">
        <v>2000</v>
      </c>
      <c r="E221" s="37" t="s">
        <v>735</v>
      </c>
      <c r="F221" s="38">
        <f>IF(OR(D221="-",IF(E221="-",0,E221)&gt;=IF(D221="-",0,D221)),"-",IF(D221="-",0,D221)-IF(E221="-",0,E221))</f>
        <v>2000</v>
      </c>
    </row>
    <row r="222" spans="1:6" ht="78.75">
      <c r="A222" s="39" t="s">
        <v>110</v>
      </c>
      <c r="B222" s="35" t="s">
        <v>722</v>
      </c>
      <c r="C222" s="36" t="s">
        <v>111</v>
      </c>
      <c r="D222" s="37">
        <v>15192400</v>
      </c>
      <c r="E222" s="37">
        <v>6486874.86</v>
      </c>
      <c r="F222" s="38">
        <f>IF(OR(D222="-",IF(E222="-",0,E222)&gt;=IF(D222="-",0,D222)),"-",IF(D222="-",0,D222)-IF(E222="-",0,E222))</f>
        <v>8705525.14</v>
      </c>
    </row>
    <row r="223" spans="1:6" ht="78.75">
      <c r="A223" s="39" t="s">
        <v>112</v>
      </c>
      <c r="B223" s="35" t="s">
        <v>722</v>
      </c>
      <c r="C223" s="36" t="s">
        <v>113</v>
      </c>
      <c r="D223" s="37">
        <v>15192400</v>
      </c>
      <c r="E223" s="37">
        <v>6486874.86</v>
      </c>
      <c r="F223" s="38">
        <f>IF(OR(D223="-",IF(E223="-",0,E223)&gt;=IF(D223="-",0,D223)),"-",IF(D223="-",0,D223)-IF(E223="-",0,E223))</f>
        <v>8705525.14</v>
      </c>
    </row>
    <row r="224" spans="1:6" ht="45">
      <c r="A224" s="34" t="s">
        <v>114</v>
      </c>
      <c r="B224" s="35" t="s">
        <v>722</v>
      </c>
      <c r="C224" s="36" t="s">
        <v>115</v>
      </c>
      <c r="D224" s="37">
        <v>5606700</v>
      </c>
      <c r="E224" s="37">
        <v>1445917.05</v>
      </c>
      <c r="F224" s="38">
        <f>IF(OR(D224="-",IF(E224="-",0,E224)&gt;=IF(D224="-",0,D224)),"-",IF(D224="-",0,D224)-IF(E224="-",0,E224))</f>
        <v>4160782.95</v>
      </c>
    </row>
    <row r="225" spans="1:6" ht="45">
      <c r="A225" s="34" t="s">
        <v>116</v>
      </c>
      <c r="B225" s="35" t="s">
        <v>722</v>
      </c>
      <c r="C225" s="36" t="s">
        <v>117</v>
      </c>
      <c r="D225" s="37">
        <v>5606700</v>
      </c>
      <c r="E225" s="37">
        <v>1445917.05</v>
      </c>
      <c r="F225" s="38">
        <f>IF(OR(D225="-",IF(E225="-",0,E225)&gt;=IF(D225="-",0,D225)),"-",IF(D225="-",0,D225)-IF(E225="-",0,E225))</f>
        <v>4160782.95</v>
      </c>
    </row>
    <row r="226" spans="1:6" ht="22.5">
      <c r="A226" s="34" t="s">
        <v>118</v>
      </c>
      <c r="B226" s="35" t="s">
        <v>722</v>
      </c>
      <c r="C226" s="36" t="s">
        <v>119</v>
      </c>
      <c r="D226" s="37">
        <v>2698000</v>
      </c>
      <c r="E226" s="37">
        <v>973464.14</v>
      </c>
      <c r="F226" s="38">
        <f>IF(OR(D226="-",IF(E226="-",0,E226)&gt;=IF(D226="-",0,D226)),"-",IF(D226="-",0,D226)-IF(E226="-",0,E226))</f>
        <v>1724535.8599999999</v>
      </c>
    </row>
    <row r="227" spans="1:6" ht="33.75">
      <c r="A227" s="34" t="s">
        <v>120</v>
      </c>
      <c r="B227" s="35" t="s">
        <v>722</v>
      </c>
      <c r="C227" s="36" t="s">
        <v>121</v>
      </c>
      <c r="D227" s="37">
        <v>2698000</v>
      </c>
      <c r="E227" s="37">
        <v>973464.14</v>
      </c>
      <c r="F227" s="38">
        <f>IF(OR(D227="-",IF(E227="-",0,E227)&gt;=IF(D227="-",0,D227)),"-",IF(D227="-",0,D227)-IF(E227="-",0,E227))</f>
        <v>1724535.8599999999</v>
      </c>
    </row>
    <row r="228" spans="1:6" ht="12.75">
      <c r="A228" s="34" t="s">
        <v>122</v>
      </c>
      <c r="B228" s="35" t="s">
        <v>722</v>
      </c>
      <c r="C228" s="36" t="s">
        <v>123</v>
      </c>
      <c r="D228" s="37">
        <v>47800</v>
      </c>
      <c r="E228" s="37" t="s">
        <v>735</v>
      </c>
      <c r="F228" s="38">
        <f>IF(OR(D228="-",IF(E228="-",0,E228)&gt;=IF(D228="-",0,D228)),"-",IF(D228="-",0,D228)-IF(E228="-",0,E228))</f>
        <v>47800</v>
      </c>
    </row>
    <row r="229" spans="1:6" ht="12.75">
      <c r="A229" s="34" t="s">
        <v>124</v>
      </c>
      <c r="B229" s="35" t="s">
        <v>722</v>
      </c>
      <c r="C229" s="36" t="s">
        <v>125</v>
      </c>
      <c r="D229" s="37">
        <v>47800</v>
      </c>
      <c r="E229" s="37" t="s">
        <v>735</v>
      </c>
      <c r="F229" s="38">
        <f>IF(OR(D229="-",IF(E229="-",0,E229)&gt;=IF(D229="-",0,D229)),"-",IF(D229="-",0,D229)-IF(E229="-",0,E229))</f>
        <v>47800</v>
      </c>
    </row>
    <row r="230" spans="1:6" ht="33.75">
      <c r="A230" s="34" t="s">
        <v>126</v>
      </c>
      <c r="B230" s="35" t="s">
        <v>722</v>
      </c>
      <c r="C230" s="36" t="s">
        <v>127</v>
      </c>
      <c r="D230" s="37" t="s">
        <v>735</v>
      </c>
      <c r="E230" s="37">
        <v>-226807.1</v>
      </c>
      <c r="F230" s="38" t="str">
        <f>IF(OR(D230="-",IF(E230="-",0,E230)&gt;=IF(D230="-",0,D230)),"-",IF(D230="-",0,D230)-IF(E230="-",0,E230))</f>
        <v>-</v>
      </c>
    </row>
    <row r="231" spans="1:6" ht="45">
      <c r="A231" s="34" t="s">
        <v>128</v>
      </c>
      <c r="B231" s="35" t="s">
        <v>722</v>
      </c>
      <c r="C231" s="36" t="s">
        <v>129</v>
      </c>
      <c r="D231" s="37" t="s">
        <v>735</v>
      </c>
      <c r="E231" s="37">
        <v>-226807.1</v>
      </c>
      <c r="F231" s="38" t="str">
        <f>IF(OR(D231="-",IF(E231="-",0,E231)&gt;=IF(D231="-",0,D231)),"-",IF(D231="-",0,D231)-IF(E231="-",0,E231))</f>
        <v>-</v>
      </c>
    </row>
    <row r="232" spans="1:6" ht="45">
      <c r="A232" s="34" t="s">
        <v>130</v>
      </c>
      <c r="B232" s="35" t="s">
        <v>722</v>
      </c>
      <c r="C232" s="36" t="s">
        <v>131</v>
      </c>
      <c r="D232" s="37" t="s">
        <v>735</v>
      </c>
      <c r="E232" s="37">
        <v>-226807.1</v>
      </c>
      <c r="F232" s="38" t="str">
        <f>IF(OR(D232="-",IF(E232="-",0,E232)&gt;=IF(D232="-",0,D232)),"-",IF(D232="-",0,D232)-IF(E232="-",0,E232))</f>
        <v>-</v>
      </c>
    </row>
    <row r="233" spans="1:6" ht="12.75" customHeight="1">
      <c r="A233" s="40"/>
      <c r="B233" s="41"/>
      <c r="C233" s="41"/>
      <c r="D233" s="42"/>
      <c r="E233" s="42"/>
      <c r="F233" s="42"/>
    </row>
  </sheetData>
  <mergeCells count="12">
    <mergeCell ref="F11:F17"/>
    <mergeCell ref="E11:E17"/>
    <mergeCell ref="B11:B17"/>
    <mergeCell ref="D11:D17"/>
    <mergeCell ref="B7:D7"/>
    <mergeCell ref="A10:D10"/>
    <mergeCell ref="C11:C17"/>
    <mergeCell ref="A11:A17"/>
    <mergeCell ref="A1:D1"/>
    <mergeCell ref="A4:D4"/>
    <mergeCell ref="A2:D2"/>
    <mergeCell ref="B6:D6"/>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487"/>
  <sheetViews>
    <sheetView showGridLines="0" workbookViewId="0" topLeftCell="A464">
      <selection activeCell="N480" sqref="N480"/>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6" t="s">
        <v>132</v>
      </c>
      <c r="B2" s="96"/>
      <c r="C2" s="96"/>
      <c r="D2" s="96"/>
      <c r="E2" s="1"/>
      <c r="F2" s="13" t="s">
        <v>133</v>
      </c>
    </row>
    <row r="3" spans="1:6" ht="13.5" customHeight="1">
      <c r="A3" s="5"/>
      <c r="B3" s="5"/>
      <c r="C3" s="43"/>
      <c r="D3" s="9"/>
      <c r="E3" s="9"/>
      <c r="F3" s="9"/>
    </row>
    <row r="4" spans="1:6" ht="9.75" customHeight="1">
      <c r="A4" s="115" t="s">
        <v>712</v>
      </c>
      <c r="B4" s="101" t="s">
        <v>713</v>
      </c>
      <c r="C4" s="113" t="s">
        <v>134</v>
      </c>
      <c r="D4" s="110" t="s">
        <v>715</v>
      </c>
      <c r="E4" s="118" t="s">
        <v>716</v>
      </c>
      <c r="F4" s="107" t="s">
        <v>717</v>
      </c>
    </row>
    <row r="5" spans="1:6" ht="5.25" customHeight="1">
      <c r="A5" s="116"/>
      <c r="B5" s="102"/>
      <c r="C5" s="114"/>
      <c r="D5" s="111"/>
      <c r="E5" s="119"/>
      <c r="F5" s="108"/>
    </row>
    <row r="6" spans="1:6" ht="9" customHeight="1">
      <c r="A6" s="116"/>
      <c r="B6" s="102"/>
      <c r="C6" s="114"/>
      <c r="D6" s="111"/>
      <c r="E6" s="119"/>
      <c r="F6" s="108"/>
    </row>
    <row r="7" spans="1:6" ht="6" customHeight="1">
      <c r="A7" s="116"/>
      <c r="B7" s="102"/>
      <c r="C7" s="114"/>
      <c r="D7" s="111"/>
      <c r="E7" s="119"/>
      <c r="F7" s="108"/>
    </row>
    <row r="8" spans="1:6" ht="6" customHeight="1">
      <c r="A8" s="116"/>
      <c r="B8" s="102"/>
      <c r="C8" s="114"/>
      <c r="D8" s="111"/>
      <c r="E8" s="119"/>
      <c r="F8" s="108"/>
    </row>
    <row r="9" spans="1:6" ht="10.5" customHeight="1">
      <c r="A9" s="116"/>
      <c r="B9" s="102"/>
      <c r="C9" s="114"/>
      <c r="D9" s="111"/>
      <c r="E9" s="119"/>
      <c r="F9" s="108"/>
    </row>
    <row r="10" spans="1:6" ht="3.75" customHeight="1" hidden="1">
      <c r="A10" s="116"/>
      <c r="B10" s="102"/>
      <c r="C10" s="44"/>
      <c r="D10" s="111"/>
      <c r="E10" s="45"/>
      <c r="F10" s="46"/>
    </row>
    <row r="11" spans="1:6" ht="12.75" customHeight="1" hidden="1">
      <c r="A11" s="117"/>
      <c r="B11" s="103"/>
      <c r="C11" s="47"/>
      <c r="D11" s="112"/>
      <c r="E11" s="48"/>
      <c r="F11" s="49"/>
    </row>
    <row r="12" spans="1:6" ht="13.5" customHeight="1">
      <c r="A12" s="18">
        <v>1</v>
      </c>
      <c r="B12" s="19">
        <v>2</v>
      </c>
      <c r="C12" s="20">
        <v>3</v>
      </c>
      <c r="D12" s="21" t="s">
        <v>718</v>
      </c>
      <c r="E12" s="50" t="s">
        <v>719</v>
      </c>
      <c r="F12" s="23" t="s">
        <v>720</v>
      </c>
    </row>
    <row r="13" spans="1:6" ht="12.75">
      <c r="A13" s="51" t="s">
        <v>135</v>
      </c>
      <c r="B13" s="52" t="s">
        <v>136</v>
      </c>
      <c r="C13" s="53" t="s">
        <v>137</v>
      </c>
      <c r="D13" s="54">
        <v>2267600615.96</v>
      </c>
      <c r="E13" s="55">
        <v>1082392228.24</v>
      </c>
      <c r="F13" s="56">
        <f>IF(OR(D13="-",IF(E13="-",0,E13)&gt;=IF(D13="-",0,D13)),"-",IF(D13="-",0,D13)-IF(E13="-",0,E13))</f>
        <v>1185208387.72</v>
      </c>
    </row>
    <row r="14" spans="1:6" ht="12.75">
      <c r="A14" s="57" t="s">
        <v>724</v>
      </c>
      <c r="B14" s="58"/>
      <c r="C14" s="59"/>
      <c r="D14" s="60"/>
      <c r="E14" s="61"/>
      <c r="F14" s="62"/>
    </row>
    <row r="15" spans="1:6" ht="22.5">
      <c r="A15" s="24" t="s">
        <v>138</v>
      </c>
      <c r="B15" s="63" t="s">
        <v>136</v>
      </c>
      <c r="C15" s="26" t="s">
        <v>139</v>
      </c>
      <c r="D15" s="27">
        <v>1337355</v>
      </c>
      <c r="E15" s="64">
        <v>376116.43</v>
      </c>
      <c r="F15" s="65">
        <f aca="true" t="shared" si="0" ref="F15:F78">IF(OR(D15="-",IF(E15="-",0,E15)&gt;=IF(D15="-",0,D15)),"-",IF(D15="-",0,D15)-IF(E15="-",0,E15))</f>
        <v>961238.5700000001</v>
      </c>
    </row>
    <row r="16" spans="1:6" ht="33.75">
      <c r="A16" s="24" t="s">
        <v>140</v>
      </c>
      <c r="B16" s="63" t="s">
        <v>136</v>
      </c>
      <c r="C16" s="26" t="s">
        <v>141</v>
      </c>
      <c r="D16" s="27">
        <v>391197</v>
      </c>
      <c r="E16" s="64">
        <v>40780.06</v>
      </c>
      <c r="F16" s="65">
        <f t="shared" si="0"/>
        <v>350416.94</v>
      </c>
    </row>
    <row r="17" spans="1:6" ht="22.5">
      <c r="A17" s="24" t="s">
        <v>138</v>
      </c>
      <c r="B17" s="63" t="s">
        <v>136</v>
      </c>
      <c r="C17" s="26" t="s">
        <v>142</v>
      </c>
      <c r="D17" s="27">
        <v>189988.88</v>
      </c>
      <c r="E17" s="64" t="s">
        <v>735</v>
      </c>
      <c r="F17" s="65">
        <f t="shared" si="0"/>
        <v>189988.88</v>
      </c>
    </row>
    <row r="18" spans="1:6" ht="33.75">
      <c r="A18" s="24" t="s">
        <v>140</v>
      </c>
      <c r="B18" s="63" t="s">
        <v>136</v>
      </c>
      <c r="C18" s="26" t="s">
        <v>143</v>
      </c>
      <c r="D18" s="27">
        <v>72306.19</v>
      </c>
      <c r="E18" s="64" t="s">
        <v>735</v>
      </c>
      <c r="F18" s="65">
        <f t="shared" si="0"/>
        <v>72306.19</v>
      </c>
    </row>
    <row r="19" spans="1:6" ht="22.5">
      <c r="A19" s="24" t="s">
        <v>144</v>
      </c>
      <c r="B19" s="63" t="s">
        <v>136</v>
      </c>
      <c r="C19" s="26" t="s">
        <v>145</v>
      </c>
      <c r="D19" s="27">
        <v>18500</v>
      </c>
      <c r="E19" s="64" t="s">
        <v>735</v>
      </c>
      <c r="F19" s="65">
        <f t="shared" si="0"/>
        <v>18500</v>
      </c>
    </row>
    <row r="20" spans="1:6" ht="22.5">
      <c r="A20" s="24" t="s">
        <v>144</v>
      </c>
      <c r="B20" s="63" t="s">
        <v>136</v>
      </c>
      <c r="C20" s="26" t="s">
        <v>146</v>
      </c>
      <c r="D20" s="27">
        <v>100000</v>
      </c>
      <c r="E20" s="64" t="s">
        <v>735</v>
      </c>
      <c r="F20" s="65">
        <f t="shared" si="0"/>
        <v>100000</v>
      </c>
    </row>
    <row r="21" spans="1:6" ht="22.5">
      <c r="A21" s="24" t="s">
        <v>138</v>
      </c>
      <c r="B21" s="63" t="s">
        <v>136</v>
      </c>
      <c r="C21" s="26" t="s">
        <v>147</v>
      </c>
      <c r="D21" s="27">
        <v>823149.12</v>
      </c>
      <c r="E21" s="64">
        <v>799164.12</v>
      </c>
      <c r="F21" s="65">
        <f t="shared" si="0"/>
        <v>23985</v>
      </c>
    </row>
    <row r="22" spans="1:6" ht="33.75">
      <c r="A22" s="24" t="s">
        <v>140</v>
      </c>
      <c r="B22" s="63" t="s">
        <v>136</v>
      </c>
      <c r="C22" s="26" t="s">
        <v>148</v>
      </c>
      <c r="D22" s="27">
        <v>247310.81</v>
      </c>
      <c r="E22" s="64">
        <v>240066.81</v>
      </c>
      <c r="F22" s="65">
        <f t="shared" si="0"/>
        <v>7244</v>
      </c>
    </row>
    <row r="23" spans="1:6" ht="22.5">
      <c r="A23" s="24" t="s">
        <v>138</v>
      </c>
      <c r="B23" s="63" t="s">
        <v>136</v>
      </c>
      <c r="C23" s="26" t="s">
        <v>149</v>
      </c>
      <c r="D23" s="27">
        <v>1182667.95</v>
      </c>
      <c r="E23" s="64">
        <v>306838.38</v>
      </c>
      <c r="F23" s="65">
        <f t="shared" si="0"/>
        <v>875829.57</v>
      </c>
    </row>
    <row r="24" spans="1:6" ht="33.75">
      <c r="A24" s="24" t="s">
        <v>140</v>
      </c>
      <c r="B24" s="63" t="s">
        <v>136</v>
      </c>
      <c r="C24" s="26" t="s">
        <v>150</v>
      </c>
      <c r="D24" s="27">
        <v>343517</v>
      </c>
      <c r="E24" s="64">
        <v>48452.19</v>
      </c>
      <c r="F24" s="65">
        <f t="shared" si="0"/>
        <v>295064.81</v>
      </c>
    </row>
    <row r="25" spans="1:6" ht="22.5">
      <c r="A25" s="24" t="s">
        <v>138</v>
      </c>
      <c r="B25" s="63" t="s">
        <v>136</v>
      </c>
      <c r="C25" s="26" t="s">
        <v>151</v>
      </c>
      <c r="D25" s="27">
        <v>916187.05</v>
      </c>
      <c r="E25" s="64">
        <v>186125.51</v>
      </c>
      <c r="F25" s="65">
        <f t="shared" si="0"/>
        <v>730061.54</v>
      </c>
    </row>
    <row r="26" spans="1:6" ht="33.75">
      <c r="A26" s="24" t="s">
        <v>140</v>
      </c>
      <c r="B26" s="63" t="s">
        <v>136</v>
      </c>
      <c r="C26" s="26" t="s">
        <v>152</v>
      </c>
      <c r="D26" s="27">
        <v>276688</v>
      </c>
      <c r="E26" s="64">
        <v>44733.9</v>
      </c>
      <c r="F26" s="65">
        <f t="shared" si="0"/>
        <v>231954.1</v>
      </c>
    </row>
    <row r="27" spans="1:6" ht="22.5">
      <c r="A27" s="24" t="s">
        <v>138</v>
      </c>
      <c r="B27" s="63" t="s">
        <v>136</v>
      </c>
      <c r="C27" s="26" t="s">
        <v>153</v>
      </c>
      <c r="D27" s="27">
        <v>3443742</v>
      </c>
      <c r="E27" s="64">
        <v>1693340.79</v>
      </c>
      <c r="F27" s="65">
        <f t="shared" si="0"/>
        <v>1750401.21</v>
      </c>
    </row>
    <row r="28" spans="1:6" ht="33.75">
      <c r="A28" s="24" t="s">
        <v>154</v>
      </c>
      <c r="B28" s="63" t="s">
        <v>136</v>
      </c>
      <c r="C28" s="26" t="s">
        <v>155</v>
      </c>
      <c r="D28" s="27">
        <v>716154</v>
      </c>
      <c r="E28" s="64">
        <v>89320</v>
      </c>
      <c r="F28" s="65">
        <f t="shared" si="0"/>
        <v>626834</v>
      </c>
    </row>
    <row r="29" spans="1:6" ht="45">
      <c r="A29" s="24" t="s">
        <v>156</v>
      </c>
      <c r="B29" s="63" t="s">
        <v>136</v>
      </c>
      <c r="C29" s="26" t="s">
        <v>157</v>
      </c>
      <c r="D29" s="27">
        <v>3374000</v>
      </c>
      <c r="E29" s="64">
        <v>1540100.25</v>
      </c>
      <c r="F29" s="65">
        <f t="shared" si="0"/>
        <v>1833899.75</v>
      </c>
    </row>
    <row r="30" spans="1:6" ht="33.75">
      <c r="A30" s="24" t="s">
        <v>140</v>
      </c>
      <c r="B30" s="63" t="s">
        <v>136</v>
      </c>
      <c r="C30" s="26" t="s">
        <v>158</v>
      </c>
      <c r="D30" s="27">
        <v>1051460</v>
      </c>
      <c r="E30" s="64">
        <v>372275.14</v>
      </c>
      <c r="F30" s="65">
        <f t="shared" si="0"/>
        <v>679184.86</v>
      </c>
    </row>
    <row r="31" spans="1:6" ht="22.5">
      <c r="A31" s="24" t="s">
        <v>159</v>
      </c>
      <c r="B31" s="63" t="s">
        <v>136</v>
      </c>
      <c r="C31" s="26" t="s">
        <v>160</v>
      </c>
      <c r="D31" s="27">
        <v>157904.06</v>
      </c>
      <c r="E31" s="64">
        <v>70243</v>
      </c>
      <c r="F31" s="65">
        <f t="shared" si="0"/>
        <v>87661.06</v>
      </c>
    </row>
    <row r="32" spans="1:6" ht="22.5">
      <c r="A32" s="24" t="s">
        <v>144</v>
      </c>
      <c r="B32" s="63" t="s">
        <v>136</v>
      </c>
      <c r="C32" s="26" t="s">
        <v>161</v>
      </c>
      <c r="D32" s="27">
        <v>1569896.74</v>
      </c>
      <c r="E32" s="64">
        <v>964761</v>
      </c>
      <c r="F32" s="65">
        <f t="shared" si="0"/>
        <v>605135.74</v>
      </c>
    </row>
    <row r="33" spans="1:6" ht="12.75">
      <c r="A33" s="24" t="s">
        <v>162</v>
      </c>
      <c r="B33" s="63" t="s">
        <v>136</v>
      </c>
      <c r="C33" s="26" t="s">
        <v>163</v>
      </c>
      <c r="D33" s="27">
        <v>977818.7</v>
      </c>
      <c r="E33" s="64">
        <v>776991</v>
      </c>
      <c r="F33" s="65">
        <f t="shared" si="0"/>
        <v>200827.69999999995</v>
      </c>
    </row>
    <row r="34" spans="1:6" ht="22.5">
      <c r="A34" s="24" t="s">
        <v>138</v>
      </c>
      <c r="B34" s="63" t="s">
        <v>136</v>
      </c>
      <c r="C34" s="26" t="s">
        <v>164</v>
      </c>
      <c r="D34" s="27">
        <v>1082584</v>
      </c>
      <c r="E34" s="64">
        <v>431565.37</v>
      </c>
      <c r="F34" s="65">
        <f t="shared" si="0"/>
        <v>651018.63</v>
      </c>
    </row>
    <row r="35" spans="1:6" ht="33.75">
      <c r="A35" s="24" t="s">
        <v>140</v>
      </c>
      <c r="B35" s="63" t="s">
        <v>136</v>
      </c>
      <c r="C35" s="26" t="s">
        <v>165</v>
      </c>
      <c r="D35" s="27">
        <v>326940</v>
      </c>
      <c r="E35" s="64">
        <v>172575.8</v>
      </c>
      <c r="F35" s="65">
        <f t="shared" si="0"/>
        <v>154364.2</v>
      </c>
    </row>
    <row r="36" spans="1:6" ht="22.5">
      <c r="A36" s="24" t="s">
        <v>166</v>
      </c>
      <c r="B36" s="63" t="s">
        <v>136</v>
      </c>
      <c r="C36" s="26" t="s">
        <v>167</v>
      </c>
      <c r="D36" s="27">
        <v>6740</v>
      </c>
      <c r="E36" s="64">
        <v>1597</v>
      </c>
      <c r="F36" s="65">
        <f t="shared" si="0"/>
        <v>5143</v>
      </c>
    </row>
    <row r="37" spans="1:6" ht="22.5">
      <c r="A37" s="24" t="s">
        <v>144</v>
      </c>
      <c r="B37" s="63" t="s">
        <v>136</v>
      </c>
      <c r="C37" s="26" t="s">
        <v>168</v>
      </c>
      <c r="D37" s="27">
        <v>50000</v>
      </c>
      <c r="E37" s="64" t="s">
        <v>735</v>
      </c>
      <c r="F37" s="65">
        <f t="shared" si="0"/>
        <v>50000</v>
      </c>
    </row>
    <row r="38" spans="1:6" ht="22.5">
      <c r="A38" s="24" t="s">
        <v>144</v>
      </c>
      <c r="B38" s="63" t="s">
        <v>136</v>
      </c>
      <c r="C38" s="26" t="s">
        <v>169</v>
      </c>
      <c r="D38" s="27">
        <v>210000</v>
      </c>
      <c r="E38" s="64" t="s">
        <v>735</v>
      </c>
      <c r="F38" s="65">
        <f t="shared" si="0"/>
        <v>210000</v>
      </c>
    </row>
    <row r="39" spans="1:6" ht="22.5">
      <c r="A39" s="24" t="s">
        <v>144</v>
      </c>
      <c r="B39" s="63" t="s">
        <v>136</v>
      </c>
      <c r="C39" s="26" t="s">
        <v>170</v>
      </c>
      <c r="D39" s="27">
        <v>73500</v>
      </c>
      <c r="E39" s="64" t="s">
        <v>735</v>
      </c>
      <c r="F39" s="65">
        <f t="shared" si="0"/>
        <v>73500</v>
      </c>
    </row>
    <row r="40" spans="1:6" ht="22.5">
      <c r="A40" s="24" t="s">
        <v>159</v>
      </c>
      <c r="B40" s="63" t="s">
        <v>136</v>
      </c>
      <c r="C40" s="26" t="s">
        <v>171</v>
      </c>
      <c r="D40" s="27">
        <v>1335000</v>
      </c>
      <c r="E40" s="64" t="s">
        <v>735</v>
      </c>
      <c r="F40" s="65">
        <f t="shared" si="0"/>
        <v>1335000</v>
      </c>
    </row>
    <row r="41" spans="1:6" ht="22.5">
      <c r="A41" s="24" t="s">
        <v>138</v>
      </c>
      <c r="B41" s="63" t="s">
        <v>136</v>
      </c>
      <c r="C41" s="26" t="s">
        <v>172</v>
      </c>
      <c r="D41" s="27">
        <v>1000750.64</v>
      </c>
      <c r="E41" s="64">
        <v>979136.64</v>
      </c>
      <c r="F41" s="65">
        <f t="shared" si="0"/>
        <v>21614</v>
      </c>
    </row>
    <row r="42" spans="1:6" ht="33.75">
      <c r="A42" s="24" t="s">
        <v>140</v>
      </c>
      <c r="B42" s="63" t="s">
        <v>136</v>
      </c>
      <c r="C42" s="26" t="s">
        <v>173</v>
      </c>
      <c r="D42" s="27">
        <v>283682.34</v>
      </c>
      <c r="E42" s="64">
        <v>277202.34</v>
      </c>
      <c r="F42" s="65">
        <f t="shared" si="0"/>
        <v>6480</v>
      </c>
    </row>
    <row r="43" spans="1:6" ht="22.5">
      <c r="A43" s="24" t="s">
        <v>138</v>
      </c>
      <c r="B43" s="63" t="s">
        <v>136</v>
      </c>
      <c r="C43" s="26" t="s">
        <v>174</v>
      </c>
      <c r="D43" s="27">
        <v>37506548.75</v>
      </c>
      <c r="E43" s="64">
        <v>18479428.5</v>
      </c>
      <c r="F43" s="65">
        <f t="shared" si="0"/>
        <v>19027120.25</v>
      </c>
    </row>
    <row r="44" spans="1:6" ht="33.75">
      <c r="A44" s="24" t="s">
        <v>154</v>
      </c>
      <c r="B44" s="63" t="s">
        <v>136</v>
      </c>
      <c r="C44" s="26" t="s">
        <v>175</v>
      </c>
      <c r="D44" s="27">
        <v>1266680.57</v>
      </c>
      <c r="E44" s="64">
        <v>829127.48</v>
      </c>
      <c r="F44" s="65">
        <f t="shared" si="0"/>
        <v>437553.0900000001</v>
      </c>
    </row>
    <row r="45" spans="1:6" ht="33.75">
      <c r="A45" s="24" t="s">
        <v>140</v>
      </c>
      <c r="B45" s="63" t="s">
        <v>136</v>
      </c>
      <c r="C45" s="26" t="s">
        <v>176</v>
      </c>
      <c r="D45" s="27">
        <v>11607855.66</v>
      </c>
      <c r="E45" s="64">
        <v>5124616.21</v>
      </c>
      <c r="F45" s="65">
        <f t="shared" si="0"/>
        <v>6483239.45</v>
      </c>
    </row>
    <row r="46" spans="1:6" ht="22.5">
      <c r="A46" s="24" t="s">
        <v>159</v>
      </c>
      <c r="B46" s="63" t="s">
        <v>136</v>
      </c>
      <c r="C46" s="26" t="s">
        <v>177</v>
      </c>
      <c r="D46" s="27">
        <v>2576156.28</v>
      </c>
      <c r="E46" s="64">
        <v>967334.34</v>
      </c>
      <c r="F46" s="65">
        <f t="shared" si="0"/>
        <v>1608821.94</v>
      </c>
    </row>
    <row r="47" spans="1:6" ht="22.5">
      <c r="A47" s="24" t="s">
        <v>144</v>
      </c>
      <c r="B47" s="63" t="s">
        <v>136</v>
      </c>
      <c r="C47" s="26" t="s">
        <v>178</v>
      </c>
      <c r="D47" s="27">
        <v>8026360.12</v>
      </c>
      <c r="E47" s="64">
        <v>3413494.06</v>
      </c>
      <c r="F47" s="65">
        <f t="shared" si="0"/>
        <v>4612866.0600000005</v>
      </c>
    </row>
    <row r="48" spans="1:6" ht="22.5">
      <c r="A48" s="24" t="s">
        <v>179</v>
      </c>
      <c r="B48" s="63" t="s">
        <v>136</v>
      </c>
      <c r="C48" s="26" t="s">
        <v>180</v>
      </c>
      <c r="D48" s="27">
        <v>206717.04</v>
      </c>
      <c r="E48" s="64">
        <v>206717.04</v>
      </c>
      <c r="F48" s="65" t="str">
        <f t="shared" si="0"/>
        <v>-</v>
      </c>
    </row>
    <row r="49" spans="1:6" ht="12.75">
      <c r="A49" s="24" t="s">
        <v>162</v>
      </c>
      <c r="B49" s="63" t="s">
        <v>136</v>
      </c>
      <c r="C49" s="26" t="s">
        <v>181</v>
      </c>
      <c r="D49" s="27">
        <v>717200</v>
      </c>
      <c r="E49" s="64">
        <v>198260</v>
      </c>
      <c r="F49" s="65">
        <f t="shared" si="0"/>
        <v>518940</v>
      </c>
    </row>
    <row r="50" spans="1:6" ht="12.75">
      <c r="A50" s="24" t="s">
        <v>182</v>
      </c>
      <c r="B50" s="63" t="s">
        <v>136</v>
      </c>
      <c r="C50" s="26" t="s">
        <v>183</v>
      </c>
      <c r="D50" s="27">
        <v>714963.98</v>
      </c>
      <c r="E50" s="64">
        <v>570986.57</v>
      </c>
      <c r="F50" s="65">
        <f t="shared" si="0"/>
        <v>143977.41000000003</v>
      </c>
    </row>
    <row r="51" spans="1:6" ht="22.5">
      <c r="A51" s="24" t="s">
        <v>138</v>
      </c>
      <c r="B51" s="63" t="s">
        <v>136</v>
      </c>
      <c r="C51" s="26" t="s">
        <v>184</v>
      </c>
      <c r="D51" s="27">
        <v>12338264</v>
      </c>
      <c r="E51" s="64">
        <v>6639256.79</v>
      </c>
      <c r="F51" s="65">
        <f t="shared" si="0"/>
        <v>5699007.21</v>
      </c>
    </row>
    <row r="52" spans="1:6" ht="33.75">
      <c r="A52" s="24" t="s">
        <v>140</v>
      </c>
      <c r="B52" s="63" t="s">
        <v>136</v>
      </c>
      <c r="C52" s="26" t="s">
        <v>185</v>
      </c>
      <c r="D52" s="27">
        <v>3726155</v>
      </c>
      <c r="E52" s="64">
        <v>1385848.04</v>
      </c>
      <c r="F52" s="65">
        <f t="shared" si="0"/>
        <v>2340306.96</v>
      </c>
    </row>
    <row r="53" spans="1:6" ht="22.5">
      <c r="A53" s="24" t="s">
        <v>144</v>
      </c>
      <c r="B53" s="63" t="s">
        <v>136</v>
      </c>
      <c r="C53" s="26" t="s">
        <v>186</v>
      </c>
      <c r="D53" s="27">
        <v>490691</v>
      </c>
      <c r="E53" s="64">
        <v>56694.79</v>
      </c>
      <c r="F53" s="65">
        <f t="shared" si="0"/>
        <v>433996.21</v>
      </c>
    </row>
    <row r="54" spans="1:6" ht="22.5">
      <c r="A54" s="24" t="s">
        <v>166</v>
      </c>
      <c r="B54" s="63" t="s">
        <v>136</v>
      </c>
      <c r="C54" s="26" t="s">
        <v>187</v>
      </c>
      <c r="D54" s="27">
        <v>1038978</v>
      </c>
      <c r="E54" s="64">
        <v>542479</v>
      </c>
      <c r="F54" s="65">
        <f t="shared" si="0"/>
        <v>496499</v>
      </c>
    </row>
    <row r="55" spans="1:6" ht="12.75">
      <c r="A55" s="24" t="s">
        <v>188</v>
      </c>
      <c r="B55" s="63" t="s">
        <v>136</v>
      </c>
      <c r="C55" s="26" t="s">
        <v>189</v>
      </c>
      <c r="D55" s="27">
        <v>69596.02</v>
      </c>
      <c r="E55" s="64">
        <v>33750</v>
      </c>
      <c r="F55" s="65">
        <f t="shared" si="0"/>
        <v>35846.020000000004</v>
      </c>
    </row>
    <row r="56" spans="1:6" ht="22.5">
      <c r="A56" s="24" t="s">
        <v>144</v>
      </c>
      <c r="B56" s="63" t="s">
        <v>136</v>
      </c>
      <c r="C56" s="26" t="s">
        <v>190</v>
      </c>
      <c r="D56" s="27">
        <v>53000</v>
      </c>
      <c r="E56" s="64">
        <v>13500</v>
      </c>
      <c r="F56" s="65">
        <f t="shared" si="0"/>
        <v>39500</v>
      </c>
    </row>
    <row r="57" spans="1:6" ht="22.5">
      <c r="A57" s="24" t="s">
        <v>144</v>
      </c>
      <c r="B57" s="63" t="s">
        <v>136</v>
      </c>
      <c r="C57" s="26" t="s">
        <v>191</v>
      </c>
      <c r="D57" s="27">
        <v>340000</v>
      </c>
      <c r="E57" s="64">
        <v>340000</v>
      </c>
      <c r="F57" s="65" t="str">
        <f t="shared" si="0"/>
        <v>-</v>
      </c>
    </row>
    <row r="58" spans="1:6" ht="22.5">
      <c r="A58" s="24" t="s">
        <v>138</v>
      </c>
      <c r="B58" s="63" t="s">
        <v>136</v>
      </c>
      <c r="C58" s="26" t="s">
        <v>192</v>
      </c>
      <c r="D58" s="27">
        <v>2220062</v>
      </c>
      <c r="E58" s="64">
        <v>1603897.47</v>
      </c>
      <c r="F58" s="65">
        <f t="shared" si="0"/>
        <v>616164.53</v>
      </c>
    </row>
    <row r="59" spans="1:6" ht="33.75">
      <c r="A59" s="24" t="s">
        <v>140</v>
      </c>
      <c r="B59" s="63" t="s">
        <v>136</v>
      </c>
      <c r="C59" s="26" t="s">
        <v>193</v>
      </c>
      <c r="D59" s="27">
        <v>670459</v>
      </c>
      <c r="E59" s="64">
        <v>439029.48</v>
      </c>
      <c r="F59" s="65">
        <f t="shared" si="0"/>
        <v>231429.52000000002</v>
      </c>
    </row>
    <row r="60" spans="1:6" ht="22.5">
      <c r="A60" s="24" t="s">
        <v>138</v>
      </c>
      <c r="B60" s="63" t="s">
        <v>136</v>
      </c>
      <c r="C60" s="26" t="s">
        <v>194</v>
      </c>
      <c r="D60" s="27">
        <v>2340166</v>
      </c>
      <c r="E60" s="64">
        <v>899791.67</v>
      </c>
      <c r="F60" s="65">
        <f t="shared" si="0"/>
        <v>1440374.33</v>
      </c>
    </row>
    <row r="61" spans="1:6" ht="33.75">
      <c r="A61" s="24" t="s">
        <v>154</v>
      </c>
      <c r="B61" s="63" t="s">
        <v>136</v>
      </c>
      <c r="C61" s="26" t="s">
        <v>195</v>
      </c>
      <c r="D61" s="27">
        <v>123162.91</v>
      </c>
      <c r="E61" s="64">
        <v>69410.29</v>
      </c>
      <c r="F61" s="65">
        <f t="shared" si="0"/>
        <v>53752.62000000001</v>
      </c>
    </row>
    <row r="62" spans="1:6" ht="33.75">
      <c r="A62" s="24" t="s">
        <v>140</v>
      </c>
      <c r="B62" s="63" t="s">
        <v>136</v>
      </c>
      <c r="C62" s="26" t="s">
        <v>196</v>
      </c>
      <c r="D62" s="27">
        <v>706731</v>
      </c>
      <c r="E62" s="64">
        <v>251950.73</v>
      </c>
      <c r="F62" s="65">
        <f t="shared" si="0"/>
        <v>454780.27</v>
      </c>
    </row>
    <row r="63" spans="1:6" ht="22.5">
      <c r="A63" s="24" t="s">
        <v>159</v>
      </c>
      <c r="B63" s="63" t="s">
        <v>136</v>
      </c>
      <c r="C63" s="26" t="s">
        <v>197</v>
      </c>
      <c r="D63" s="27">
        <v>220495.43</v>
      </c>
      <c r="E63" s="64">
        <v>46897.17</v>
      </c>
      <c r="F63" s="65">
        <f t="shared" si="0"/>
        <v>173598.26</v>
      </c>
    </row>
    <row r="64" spans="1:6" ht="22.5">
      <c r="A64" s="24" t="s">
        <v>144</v>
      </c>
      <c r="B64" s="63" t="s">
        <v>136</v>
      </c>
      <c r="C64" s="26" t="s">
        <v>198</v>
      </c>
      <c r="D64" s="27">
        <v>323536.66</v>
      </c>
      <c r="E64" s="64">
        <v>145524</v>
      </c>
      <c r="F64" s="65">
        <f t="shared" si="0"/>
        <v>178012.65999999997</v>
      </c>
    </row>
    <row r="65" spans="1:6" ht="12.75">
      <c r="A65" s="24" t="s">
        <v>182</v>
      </c>
      <c r="B65" s="63" t="s">
        <v>136</v>
      </c>
      <c r="C65" s="26" t="s">
        <v>199</v>
      </c>
      <c r="D65" s="27">
        <v>19000</v>
      </c>
      <c r="E65" s="64">
        <v>19000</v>
      </c>
      <c r="F65" s="65" t="str">
        <f t="shared" si="0"/>
        <v>-</v>
      </c>
    </row>
    <row r="66" spans="1:6" ht="22.5">
      <c r="A66" s="24" t="s">
        <v>138</v>
      </c>
      <c r="B66" s="63" t="s">
        <v>136</v>
      </c>
      <c r="C66" s="26" t="s">
        <v>200</v>
      </c>
      <c r="D66" s="27">
        <v>723039</v>
      </c>
      <c r="E66" s="64">
        <v>290400.32</v>
      </c>
      <c r="F66" s="65">
        <f t="shared" si="0"/>
        <v>432638.68</v>
      </c>
    </row>
    <row r="67" spans="1:6" ht="33.75">
      <c r="A67" s="24" t="s">
        <v>140</v>
      </c>
      <c r="B67" s="63" t="s">
        <v>136</v>
      </c>
      <c r="C67" s="26" t="s">
        <v>201</v>
      </c>
      <c r="D67" s="27">
        <v>218357</v>
      </c>
      <c r="E67" s="64">
        <v>98693.05</v>
      </c>
      <c r="F67" s="65">
        <f t="shared" si="0"/>
        <v>119663.95</v>
      </c>
    </row>
    <row r="68" spans="1:6" ht="22.5">
      <c r="A68" s="24" t="s">
        <v>144</v>
      </c>
      <c r="B68" s="63" t="s">
        <v>136</v>
      </c>
      <c r="C68" s="26" t="s">
        <v>202</v>
      </c>
      <c r="D68" s="27">
        <v>18500</v>
      </c>
      <c r="E68" s="64" t="s">
        <v>735</v>
      </c>
      <c r="F68" s="65">
        <f t="shared" si="0"/>
        <v>18500</v>
      </c>
    </row>
    <row r="69" spans="1:6" ht="22.5">
      <c r="A69" s="24" t="s">
        <v>138</v>
      </c>
      <c r="B69" s="63" t="s">
        <v>136</v>
      </c>
      <c r="C69" s="26" t="s">
        <v>203</v>
      </c>
      <c r="D69" s="27">
        <v>5092069</v>
      </c>
      <c r="E69" s="64">
        <v>2483414.45</v>
      </c>
      <c r="F69" s="65">
        <f t="shared" si="0"/>
        <v>2608654.55</v>
      </c>
    </row>
    <row r="70" spans="1:6" ht="33.75">
      <c r="A70" s="24" t="s">
        <v>154</v>
      </c>
      <c r="B70" s="63" t="s">
        <v>136</v>
      </c>
      <c r="C70" s="26" t="s">
        <v>204</v>
      </c>
      <c r="D70" s="27">
        <v>76871</v>
      </c>
      <c r="E70" s="64">
        <v>5813.76</v>
      </c>
      <c r="F70" s="65">
        <f t="shared" si="0"/>
        <v>71057.24</v>
      </c>
    </row>
    <row r="71" spans="1:6" ht="33.75">
      <c r="A71" s="24" t="s">
        <v>140</v>
      </c>
      <c r="B71" s="63" t="s">
        <v>136</v>
      </c>
      <c r="C71" s="26" t="s">
        <v>205</v>
      </c>
      <c r="D71" s="27">
        <v>1539133</v>
      </c>
      <c r="E71" s="64">
        <v>550637.1</v>
      </c>
      <c r="F71" s="65">
        <f t="shared" si="0"/>
        <v>988495.9</v>
      </c>
    </row>
    <row r="72" spans="1:6" ht="22.5">
      <c r="A72" s="24" t="s">
        <v>159</v>
      </c>
      <c r="B72" s="63" t="s">
        <v>136</v>
      </c>
      <c r="C72" s="26" t="s">
        <v>206</v>
      </c>
      <c r="D72" s="27">
        <v>298934</v>
      </c>
      <c r="E72" s="64">
        <v>98442.35</v>
      </c>
      <c r="F72" s="65">
        <f t="shared" si="0"/>
        <v>200491.65</v>
      </c>
    </row>
    <row r="73" spans="1:6" ht="22.5">
      <c r="A73" s="24" t="s">
        <v>144</v>
      </c>
      <c r="B73" s="63" t="s">
        <v>136</v>
      </c>
      <c r="C73" s="26" t="s">
        <v>207</v>
      </c>
      <c r="D73" s="27">
        <v>304355</v>
      </c>
      <c r="E73" s="64">
        <v>34329</v>
      </c>
      <c r="F73" s="65">
        <f t="shared" si="0"/>
        <v>270026</v>
      </c>
    </row>
    <row r="74" spans="1:6" ht="12.75">
      <c r="A74" s="24" t="s">
        <v>188</v>
      </c>
      <c r="B74" s="63" t="s">
        <v>136</v>
      </c>
      <c r="C74" s="26" t="s">
        <v>208</v>
      </c>
      <c r="D74" s="27">
        <v>2300</v>
      </c>
      <c r="E74" s="64">
        <v>800</v>
      </c>
      <c r="F74" s="65">
        <f t="shared" si="0"/>
        <v>1500</v>
      </c>
    </row>
    <row r="75" spans="1:6" ht="12.75">
      <c r="A75" s="24" t="s">
        <v>182</v>
      </c>
      <c r="B75" s="63" t="s">
        <v>136</v>
      </c>
      <c r="C75" s="26" t="s">
        <v>209</v>
      </c>
      <c r="D75" s="27">
        <v>200</v>
      </c>
      <c r="E75" s="64">
        <v>100</v>
      </c>
      <c r="F75" s="65">
        <f t="shared" si="0"/>
        <v>100</v>
      </c>
    </row>
    <row r="76" spans="1:6" ht="22.5">
      <c r="A76" s="24" t="s">
        <v>138</v>
      </c>
      <c r="B76" s="63" t="s">
        <v>136</v>
      </c>
      <c r="C76" s="26" t="s">
        <v>210</v>
      </c>
      <c r="D76" s="27">
        <v>1562087</v>
      </c>
      <c r="E76" s="64">
        <v>835136.94</v>
      </c>
      <c r="F76" s="65">
        <f t="shared" si="0"/>
        <v>726950.06</v>
      </c>
    </row>
    <row r="77" spans="1:6" ht="33.75">
      <c r="A77" s="24" t="s">
        <v>140</v>
      </c>
      <c r="B77" s="63" t="s">
        <v>136</v>
      </c>
      <c r="C77" s="26" t="s">
        <v>211</v>
      </c>
      <c r="D77" s="27">
        <v>471750</v>
      </c>
      <c r="E77" s="64">
        <v>315546.83</v>
      </c>
      <c r="F77" s="65">
        <f t="shared" si="0"/>
        <v>156203.16999999998</v>
      </c>
    </row>
    <row r="78" spans="1:6" ht="12.75">
      <c r="A78" s="24" t="s">
        <v>212</v>
      </c>
      <c r="B78" s="63" t="s">
        <v>136</v>
      </c>
      <c r="C78" s="26" t="s">
        <v>213</v>
      </c>
      <c r="D78" s="27">
        <v>447301.54</v>
      </c>
      <c r="E78" s="64">
        <v>447301.54</v>
      </c>
      <c r="F78" s="65" t="str">
        <f t="shared" si="0"/>
        <v>-</v>
      </c>
    </row>
    <row r="79" spans="1:6" ht="12.75">
      <c r="A79" s="24" t="s">
        <v>214</v>
      </c>
      <c r="B79" s="63" t="s">
        <v>136</v>
      </c>
      <c r="C79" s="26" t="s">
        <v>215</v>
      </c>
      <c r="D79" s="27">
        <v>500000</v>
      </c>
      <c r="E79" s="64" t="s">
        <v>735</v>
      </c>
      <c r="F79" s="65">
        <f aca="true" t="shared" si="1" ref="F79:F142">IF(OR(D79="-",IF(E79="-",0,E79)&gt;=IF(D79="-",0,D79)),"-",IF(D79="-",0,D79)-IF(E79="-",0,E79))</f>
        <v>500000</v>
      </c>
    </row>
    <row r="80" spans="1:6" ht="22.5">
      <c r="A80" s="24" t="s">
        <v>144</v>
      </c>
      <c r="B80" s="63" t="s">
        <v>136</v>
      </c>
      <c r="C80" s="26" t="s">
        <v>216</v>
      </c>
      <c r="D80" s="27">
        <v>112000</v>
      </c>
      <c r="E80" s="64" t="s">
        <v>735</v>
      </c>
      <c r="F80" s="65">
        <f t="shared" si="1"/>
        <v>112000</v>
      </c>
    </row>
    <row r="81" spans="1:6" ht="22.5">
      <c r="A81" s="24" t="s">
        <v>144</v>
      </c>
      <c r="B81" s="63" t="s">
        <v>136</v>
      </c>
      <c r="C81" s="26" t="s">
        <v>217</v>
      </c>
      <c r="D81" s="27">
        <v>200000</v>
      </c>
      <c r="E81" s="64">
        <v>31342.5</v>
      </c>
      <c r="F81" s="65">
        <f t="shared" si="1"/>
        <v>168657.5</v>
      </c>
    </row>
    <row r="82" spans="1:6" ht="45">
      <c r="A82" s="24" t="s">
        <v>218</v>
      </c>
      <c r="B82" s="63" t="s">
        <v>136</v>
      </c>
      <c r="C82" s="26" t="s">
        <v>219</v>
      </c>
      <c r="D82" s="27">
        <v>6950388</v>
      </c>
      <c r="E82" s="64">
        <v>2280096.74</v>
      </c>
      <c r="F82" s="65">
        <f t="shared" si="1"/>
        <v>4670291.26</v>
      </c>
    </row>
    <row r="83" spans="1:6" ht="45">
      <c r="A83" s="24" t="s">
        <v>218</v>
      </c>
      <c r="B83" s="63" t="s">
        <v>136</v>
      </c>
      <c r="C83" s="26" t="s">
        <v>220</v>
      </c>
      <c r="D83" s="27">
        <v>1294937</v>
      </c>
      <c r="E83" s="64">
        <v>1016275.26</v>
      </c>
      <c r="F83" s="65">
        <f t="shared" si="1"/>
        <v>278661.74</v>
      </c>
    </row>
    <row r="84" spans="1:6" ht="22.5">
      <c r="A84" s="24" t="s">
        <v>138</v>
      </c>
      <c r="B84" s="63" t="s">
        <v>136</v>
      </c>
      <c r="C84" s="26" t="s">
        <v>221</v>
      </c>
      <c r="D84" s="27">
        <v>76001</v>
      </c>
      <c r="E84" s="64" t="s">
        <v>735</v>
      </c>
      <c r="F84" s="65">
        <f t="shared" si="1"/>
        <v>76001</v>
      </c>
    </row>
    <row r="85" spans="1:6" ht="33.75">
      <c r="A85" s="24" t="s">
        <v>140</v>
      </c>
      <c r="B85" s="63" t="s">
        <v>136</v>
      </c>
      <c r="C85" s="26" t="s">
        <v>222</v>
      </c>
      <c r="D85" s="27">
        <v>22951</v>
      </c>
      <c r="E85" s="64" t="s">
        <v>735</v>
      </c>
      <c r="F85" s="65">
        <f t="shared" si="1"/>
        <v>22951</v>
      </c>
    </row>
    <row r="86" spans="1:6" ht="22.5">
      <c r="A86" s="24" t="s">
        <v>138</v>
      </c>
      <c r="B86" s="63" t="s">
        <v>136</v>
      </c>
      <c r="C86" s="26" t="s">
        <v>223</v>
      </c>
      <c r="D86" s="27">
        <v>441143</v>
      </c>
      <c r="E86" s="64">
        <v>232748.81</v>
      </c>
      <c r="F86" s="65">
        <f t="shared" si="1"/>
        <v>208394.19</v>
      </c>
    </row>
    <row r="87" spans="1:6" ht="33.75">
      <c r="A87" s="24" t="s">
        <v>140</v>
      </c>
      <c r="B87" s="63" t="s">
        <v>136</v>
      </c>
      <c r="C87" s="26" t="s">
        <v>224</v>
      </c>
      <c r="D87" s="27">
        <v>133225</v>
      </c>
      <c r="E87" s="64">
        <v>105371.63</v>
      </c>
      <c r="F87" s="65">
        <f t="shared" si="1"/>
        <v>27853.369999999995</v>
      </c>
    </row>
    <row r="88" spans="1:6" ht="22.5">
      <c r="A88" s="24" t="s">
        <v>159</v>
      </c>
      <c r="B88" s="63" t="s">
        <v>136</v>
      </c>
      <c r="C88" s="26" t="s">
        <v>225</v>
      </c>
      <c r="D88" s="27">
        <v>22588.06</v>
      </c>
      <c r="E88" s="64">
        <v>10829.63</v>
      </c>
      <c r="F88" s="65">
        <f t="shared" si="1"/>
        <v>11758.430000000002</v>
      </c>
    </row>
    <row r="89" spans="1:6" ht="22.5">
      <c r="A89" s="24" t="s">
        <v>144</v>
      </c>
      <c r="B89" s="63" t="s">
        <v>136</v>
      </c>
      <c r="C89" s="26" t="s">
        <v>226</v>
      </c>
      <c r="D89" s="27">
        <v>1343.94</v>
      </c>
      <c r="E89" s="64" t="s">
        <v>735</v>
      </c>
      <c r="F89" s="65">
        <f t="shared" si="1"/>
        <v>1343.94</v>
      </c>
    </row>
    <row r="90" spans="1:6" ht="22.5">
      <c r="A90" s="24" t="s">
        <v>159</v>
      </c>
      <c r="B90" s="63" t="s">
        <v>136</v>
      </c>
      <c r="C90" s="26" t="s">
        <v>227</v>
      </c>
      <c r="D90" s="27">
        <v>19100</v>
      </c>
      <c r="E90" s="64">
        <v>3299.28</v>
      </c>
      <c r="F90" s="65">
        <f t="shared" si="1"/>
        <v>15800.72</v>
      </c>
    </row>
    <row r="91" spans="1:6" ht="22.5">
      <c r="A91" s="24" t="s">
        <v>144</v>
      </c>
      <c r="B91" s="63" t="s">
        <v>136</v>
      </c>
      <c r="C91" s="26" t="s">
        <v>228</v>
      </c>
      <c r="D91" s="27">
        <v>44600</v>
      </c>
      <c r="E91" s="64" t="s">
        <v>735</v>
      </c>
      <c r="F91" s="65">
        <f t="shared" si="1"/>
        <v>44600</v>
      </c>
    </row>
    <row r="92" spans="1:6" ht="22.5">
      <c r="A92" s="24" t="s">
        <v>138</v>
      </c>
      <c r="B92" s="63" t="s">
        <v>136</v>
      </c>
      <c r="C92" s="26" t="s">
        <v>229</v>
      </c>
      <c r="D92" s="27">
        <v>80409</v>
      </c>
      <c r="E92" s="64">
        <v>37629.69</v>
      </c>
      <c r="F92" s="65">
        <f t="shared" si="1"/>
        <v>42779.31</v>
      </c>
    </row>
    <row r="93" spans="1:6" ht="33.75">
      <c r="A93" s="24" t="s">
        <v>140</v>
      </c>
      <c r="B93" s="63" t="s">
        <v>136</v>
      </c>
      <c r="C93" s="26" t="s">
        <v>230</v>
      </c>
      <c r="D93" s="27">
        <v>24283.5</v>
      </c>
      <c r="E93" s="64">
        <v>11364.18</v>
      </c>
      <c r="F93" s="65">
        <f t="shared" si="1"/>
        <v>12919.32</v>
      </c>
    </row>
    <row r="94" spans="1:6" ht="22.5">
      <c r="A94" s="24" t="s">
        <v>144</v>
      </c>
      <c r="B94" s="63" t="s">
        <v>136</v>
      </c>
      <c r="C94" s="26" t="s">
        <v>231</v>
      </c>
      <c r="D94" s="27">
        <v>22207.5</v>
      </c>
      <c r="E94" s="64" t="s">
        <v>735</v>
      </c>
      <c r="F94" s="65">
        <f t="shared" si="1"/>
        <v>22207.5</v>
      </c>
    </row>
    <row r="95" spans="1:6" ht="12.75">
      <c r="A95" s="24" t="s">
        <v>232</v>
      </c>
      <c r="B95" s="63" t="s">
        <v>136</v>
      </c>
      <c r="C95" s="26" t="s">
        <v>233</v>
      </c>
      <c r="D95" s="27">
        <v>247588</v>
      </c>
      <c r="E95" s="64" t="s">
        <v>735</v>
      </c>
      <c r="F95" s="65">
        <f t="shared" si="1"/>
        <v>247588</v>
      </c>
    </row>
    <row r="96" spans="1:6" ht="22.5">
      <c r="A96" s="24" t="s">
        <v>144</v>
      </c>
      <c r="B96" s="63" t="s">
        <v>136</v>
      </c>
      <c r="C96" s="26" t="s">
        <v>234</v>
      </c>
      <c r="D96" s="27">
        <v>62000</v>
      </c>
      <c r="E96" s="64">
        <v>4600</v>
      </c>
      <c r="F96" s="65">
        <f t="shared" si="1"/>
        <v>57400</v>
      </c>
    </row>
    <row r="97" spans="1:6" ht="22.5">
      <c r="A97" s="24" t="s">
        <v>159</v>
      </c>
      <c r="B97" s="63" t="s">
        <v>136</v>
      </c>
      <c r="C97" s="26" t="s">
        <v>235</v>
      </c>
      <c r="D97" s="27">
        <v>74700</v>
      </c>
      <c r="E97" s="64" t="s">
        <v>735</v>
      </c>
      <c r="F97" s="65">
        <f t="shared" si="1"/>
        <v>74700</v>
      </c>
    </row>
    <row r="98" spans="1:6" ht="22.5">
      <c r="A98" s="24" t="s">
        <v>144</v>
      </c>
      <c r="B98" s="63" t="s">
        <v>136</v>
      </c>
      <c r="C98" s="26" t="s">
        <v>236</v>
      </c>
      <c r="D98" s="27">
        <v>1539102.63</v>
      </c>
      <c r="E98" s="64">
        <v>205627.81</v>
      </c>
      <c r="F98" s="65">
        <f t="shared" si="1"/>
        <v>1333474.8199999998</v>
      </c>
    </row>
    <row r="99" spans="1:6" ht="12.75">
      <c r="A99" s="24" t="s">
        <v>188</v>
      </c>
      <c r="B99" s="63" t="s">
        <v>136</v>
      </c>
      <c r="C99" s="26" t="s">
        <v>237</v>
      </c>
      <c r="D99" s="27">
        <v>1</v>
      </c>
      <c r="E99" s="64">
        <v>0.57</v>
      </c>
      <c r="F99" s="65">
        <f t="shared" si="1"/>
        <v>0.43000000000000005</v>
      </c>
    </row>
    <row r="100" spans="1:6" ht="45">
      <c r="A100" s="24" t="s">
        <v>238</v>
      </c>
      <c r="B100" s="63" t="s">
        <v>136</v>
      </c>
      <c r="C100" s="26" t="s">
        <v>239</v>
      </c>
      <c r="D100" s="27">
        <v>276572.59</v>
      </c>
      <c r="E100" s="64" t="s">
        <v>735</v>
      </c>
      <c r="F100" s="65">
        <f t="shared" si="1"/>
        <v>276572.59</v>
      </c>
    </row>
    <row r="101" spans="1:6" ht="22.5">
      <c r="A101" s="24" t="s">
        <v>138</v>
      </c>
      <c r="B101" s="63" t="s">
        <v>136</v>
      </c>
      <c r="C101" s="26" t="s">
        <v>240</v>
      </c>
      <c r="D101" s="27">
        <v>11490206</v>
      </c>
      <c r="E101" s="64">
        <v>4100754.21</v>
      </c>
      <c r="F101" s="65">
        <f t="shared" si="1"/>
        <v>7389451.79</v>
      </c>
    </row>
    <row r="102" spans="1:6" ht="33.75">
      <c r="A102" s="24" t="s">
        <v>154</v>
      </c>
      <c r="B102" s="63" t="s">
        <v>136</v>
      </c>
      <c r="C102" s="26" t="s">
        <v>241</v>
      </c>
      <c r="D102" s="27">
        <v>86343</v>
      </c>
      <c r="E102" s="64">
        <v>6604.78</v>
      </c>
      <c r="F102" s="65">
        <f t="shared" si="1"/>
        <v>79738.22</v>
      </c>
    </row>
    <row r="103" spans="1:6" ht="33.75">
      <c r="A103" s="24" t="s">
        <v>140</v>
      </c>
      <c r="B103" s="63" t="s">
        <v>136</v>
      </c>
      <c r="C103" s="26" t="s">
        <v>242</v>
      </c>
      <c r="D103" s="27">
        <v>3474027</v>
      </c>
      <c r="E103" s="64">
        <v>1773548.47</v>
      </c>
      <c r="F103" s="65">
        <f t="shared" si="1"/>
        <v>1700478.53</v>
      </c>
    </row>
    <row r="104" spans="1:6" ht="22.5">
      <c r="A104" s="24" t="s">
        <v>159</v>
      </c>
      <c r="B104" s="63" t="s">
        <v>136</v>
      </c>
      <c r="C104" s="26" t="s">
        <v>243</v>
      </c>
      <c r="D104" s="27">
        <v>540208.84</v>
      </c>
      <c r="E104" s="64">
        <v>147124.72</v>
      </c>
      <c r="F104" s="65">
        <f t="shared" si="1"/>
        <v>393084.12</v>
      </c>
    </row>
    <row r="105" spans="1:6" ht="22.5">
      <c r="A105" s="24" t="s">
        <v>144</v>
      </c>
      <c r="B105" s="63" t="s">
        <v>136</v>
      </c>
      <c r="C105" s="26" t="s">
        <v>244</v>
      </c>
      <c r="D105" s="27">
        <v>2271271.5</v>
      </c>
      <c r="E105" s="64">
        <v>800625</v>
      </c>
      <c r="F105" s="65">
        <f t="shared" si="1"/>
        <v>1470646.5</v>
      </c>
    </row>
    <row r="106" spans="1:6" ht="22.5">
      <c r="A106" s="24" t="s">
        <v>138</v>
      </c>
      <c r="B106" s="63" t="s">
        <v>136</v>
      </c>
      <c r="C106" s="26" t="s">
        <v>245</v>
      </c>
      <c r="D106" s="27">
        <v>3595169</v>
      </c>
      <c r="E106" s="64">
        <v>2404720.47</v>
      </c>
      <c r="F106" s="65">
        <f t="shared" si="1"/>
        <v>1190448.5299999998</v>
      </c>
    </row>
    <row r="107" spans="1:6" ht="33.75">
      <c r="A107" s="24" t="s">
        <v>140</v>
      </c>
      <c r="B107" s="63" t="s">
        <v>136</v>
      </c>
      <c r="C107" s="26" t="s">
        <v>246</v>
      </c>
      <c r="D107" s="27">
        <v>1085742</v>
      </c>
      <c r="E107" s="64">
        <v>122805.15</v>
      </c>
      <c r="F107" s="65">
        <f t="shared" si="1"/>
        <v>962936.85</v>
      </c>
    </row>
    <row r="108" spans="1:6" ht="22.5">
      <c r="A108" s="24" t="s">
        <v>144</v>
      </c>
      <c r="B108" s="63" t="s">
        <v>136</v>
      </c>
      <c r="C108" s="26" t="s">
        <v>247</v>
      </c>
      <c r="D108" s="27">
        <v>161050</v>
      </c>
      <c r="E108" s="64">
        <v>65337.19</v>
      </c>
      <c r="F108" s="65">
        <f t="shared" si="1"/>
        <v>95712.81</v>
      </c>
    </row>
    <row r="109" spans="1:6" ht="22.5">
      <c r="A109" s="24" t="s">
        <v>166</v>
      </c>
      <c r="B109" s="63" t="s">
        <v>136</v>
      </c>
      <c r="C109" s="26" t="s">
        <v>248</v>
      </c>
      <c r="D109" s="27">
        <v>16942</v>
      </c>
      <c r="E109" s="64">
        <v>7470</v>
      </c>
      <c r="F109" s="65">
        <f t="shared" si="1"/>
        <v>9472</v>
      </c>
    </row>
    <row r="110" spans="1:6" ht="12.75">
      <c r="A110" s="24" t="s">
        <v>188</v>
      </c>
      <c r="B110" s="63" t="s">
        <v>136</v>
      </c>
      <c r="C110" s="26" t="s">
        <v>249</v>
      </c>
      <c r="D110" s="27">
        <v>6640</v>
      </c>
      <c r="E110" s="64">
        <v>4120</v>
      </c>
      <c r="F110" s="65">
        <f t="shared" si="1"/>
        <v>2520</v>
      </c>
    </row>
    <row r="111" spans="1:6" ht="22.5">
      <c r="A111" s="24" t="s">
        <v>250</v>
      </c>
      <c r="B111" s="63" t="s">
        <v>136</v>
      </c>
      <c r="C111" s="26" t="s">
        <v>251</v>
      </c>
      <c r="D111" s="27">
        <v>62569.1</v>
      </c>
      <c r="E111" s="64" t="s">
        <v>735</v>
      </c>
      <c r="F111" s="65">
        <f t="shared" si="1"/>
        <v>62569.1</v>
      </c>
    </row>
    <row r="112" spans="1:6" ht="22.5">
      <c r="A112" s="24" t="s">
        <v>138</v>
      </c>
      <c r="B112" s="63" t="s">
        <v>136</v>
      </c>
      <c r="C112" s="26" t="s">
        <v>252</v>
      </c>
      <c r="D112" s="27">
        <v>2333287</v>
      </c>
      <c r="E112" s="64" t="s">
        <v>735</v>
      </c>
      <c r="F112" s="65">
        <f t="shared" si="1"/>
        <v>2333287</v>
      </c>
    </row>
    <row r="113" spans="1:6" ht="33.75">
      <c r="A113" s="24" t="s">
        <v>140</v>
      </c>
      <c r="B113" s="63" t="s">
        <v>136</v>
      </c>
      <c r="C113" s="26" t="s">
        <v>253</v>
      </c>
      <c r="D113" s="27">
        <v>704640</v>
      </c>
      <c r="E113" s="64" t="s">
        <v>735</v>
      </c>
      <c r="F113" s="65">
        <f t="shared" si="1"/>
        <v>704640</v>
      </c>
    </row>
    <row r="114" spans="1:6" ht="22.5">
      <c r="A114" s="24" t="s">
        <v>138</v>
      </c>
      <c r="B114" s="63" t="s">
        <v>136</v>
      </c>
      <c r="C114" s="26" t="s">
        <v>254</v>
      </c>
      <c r="D114" s="27">
        <v>371080</v>
      </c>
      <c r="E114" s="64" t="s">
        <v>735</v>
      </c>
      <c r="F114" s="65">
        <f t="shared" si="1"/>
        <v>371080</v>
      </c>
    </row>
    <row r="115" spans="1:6" ht="33.75">
      <c r="A115" s="24" t="s">
        <v>140</v>
      </c>
      <c r="B115" s="63" t="s">
        <v>136</v>
      </c>
      <c r="C115" s="26" t="s">
        <v>255</v>
      </c>
      <c r="D115" s="27">
        <v>112066</v>
      </c>
      <c r="E115" s="64" t="s">
        <v>735</v>
      </c>
      <c r="F115" s="65">
        <f t="shared" si="1"/>
        <v>112066</v>
      </c>
    </row>
    <row r="116" spans="1:6" ht="22.5">
      <c r="A116" s="24" t="s">
        <v>138</v>
      </c>
      <c r="B116" s="63" t="s">
        <v>136</v>
      </c>
      <c r="C116" s="26" t="s">
        <v>256</v>
      </c>
      <c r="D116" s="27">
        <v>1550376</v>
      </c>
      <c r="E116" s="64">
        <v>683047.71</v>
      </c>
      <c r="F116" s="65">
        <f t="shared" si="1"/>
        <v>867328.29</v>
      </c>
    </row>
    <row r="117" spans="1:6" ht="33.75">
      <c r="A117" s="24" t="s">
        <v>140</v>
      </c>
      <c r="B117" s="63" t="s">
        <v>136</v>
      </c>
      <c r="C117" s="26" t="s">
        <v>257</v>
      </c>
      <c r="D117" s="27">
        <v>468214</v>
      </c>
      <c r="E117" s="64">
        <v>167302.05</v>
      </c>
      <c r="F117" s="65">
        <f t="shared" si="1"/>
        <v>300911.95</v>
      </c>
    </row>
    <row r="118" spans="1:6" ht="22.5">
      <c r="A118" s="24" t="s">
        <v>159</v>
      </c>
      <c r="B118" s="63" t="s">
        <v>136</v>
      </c>
      <c r="C118" s="26" t="s">
        <v>258</v>
      </c>
      <c r="D118" s="27">
        <v>406606.74</v>
      </c>
      <c r="E118" s="64">
        <v>18082.9</v>
      </c>
      <c r="F118" s="65">
        <f t="shared" si="1"/>
        <v>388523.83999999997</v>
      </c>
    </row>
    <row r="119" spans="1:6" ht="22.5">
      <c r="A119" s="24" t="s">
        <v>144</v>
      </c>
      <c r="B119" s="63" t="s">
        <v>136</v>
      </c>
      <c r="C119" s="26" t="s">
        <v>259</v>
      </c>
      <c r="D119" s="27">
        <v>272803.26</v>
      </c>
      <c r="E119" s="64">
        <v>105031.48</v>
      </c>
      <c r="F119" s="65">
        <f t="shared" si="1"/>
        <v>167771.78000000003</v>
      </c>
    </row>
    <row r="120" spans="1:6" ht="22.5">
      <c r="A120" s="24" t="s">
        <v>144</v>
      </c>
      <c r="B120" s="63" t="s">
        <v>136</v>
      </c>
      <c r="C120" s="26" t="s">
        <v>260</v>
      </c>
      <c r="D120" s="27">
        <v>6500</v>
      </c>
      <c r="E120" s="64" t="s">
        <v>735</v>
      </c>
      <c r="F120" s="65">
        <f t="shared" si="1"/>
        <v>6500</v>
      </c>
    </row>
    <row r="121" spans="1:6" ht="22.5">
      <c r="A121" s="24" t="s">
        <v>138</v>
      </c>
      <c r="B121" s="63" t="s">
        <v>136</v>
      </c>
      <c r="C121" s="26" t="s">
        <v>261</v>
      </c>
      <c r="D121" s="27">
        <v>4652559</v>
      </c>
      <c r="E121" s="64">
        <v>2313744.37</v>
      </c>
      <c r="F121" s="65">
        <f t="shared" si="1"/>
        <v>2338814.63</v>
      </c>
    </row>
    <row r="122" spans="1:6" ht="33.75">
      <c r="A122" s="24" t="s">
        <v>154</v>
      </c>
      <c r="B122" s="63" t="s">
        <v>136</v>
      </c>
      <c r="C122" s="26" t="s">
        <v>262</v>
      </c>
      <c r="D122" s="27">
        <v>11240</v>
      </c>
      <c r="E122" s="64">
        <v>5114</v>
      </c>
      <c r="F122" s="65">
        <f t="shared" si="1"/>
        <v>6126</v>
      </c>
    </row>
    <row r="123" spans="1:6" ht="33.75">
      <c r="A123" s="24" t="s">
        <v>140</v>
      </c>
      <c r="B123" s="63" t="s">
        <v>136</v>
      </c>
      <c r="C123" s="26" t="s">
        <v>263</v>
      </c>
      <c r="D123" s="27">
        <v>1406310.2</v>
      </c>
      <c r="E123" s="64">
        <v>567876</v>
      </c>
      <c r="F123" s="65">
        <f t="shared" si="1"/>
        <v>838434.2</v>
      </c>
    </row>
    <row r="124" spans="1:6" ht="22.5">
      <c r="A124" s="24" t="s">
        <v>159</v>
      </c>
      <c r="B124" s="63" t="s">
        <v>136</v>
      </c>
      <c r="C124" s="26" t="s">
        <v>264</v>
      </c>
      <c r="D124" s="27">
        <v>195983.92</v>
      </c>
      <c r="E124" s="64">
        <v>88403.46</v>
      </c>
      <c r="F124" s="65">
        <f t="shared" si="1"/>
        <v>107580.46</v>
      </c>
    </row>
    <row r="125" spans="1:6" ht="22.5">
      <c r="A125" s="24" t="s">
        <v>144</v>
      </c>
      <c r="B125" s="63" t="s">
        <v>136</v>
      </c>
      <c r="C125" s="26" t="s">
        <v>265</v>
      </c>
      <c r="D125" s="27">
        <v>842752.74</v>
      </c>
      <c r="E125" s="64">
        <v>316784.96</v>
      </c>
      <c r="F125" s="65">
        <f t="shared" si="1"/>
        <v>525967.78</v>
      </c>
    </row>
    <row r="126" spans="1:6" ht="12.75">
      <c r="A126" s="24" t="s">
        <v>188</v>
      </c>
      <c r="B126" s="63" t="s">
        <v>136</v>
      </c>
      <c r="C126" s="26" t="s">
        <v>266</v>
      </c>
      <c r="D126" s="27">
        <v>2570.26</v>
      </c>
      <c r="E126" s="64">
        <v>1070.26</v>
      </c>
      <c r="F126" s="65">
        <f t="shared" si="1"/>
        <v>1500.0000000000002</v>
      </c>
    </row>
    <row r="127" spans="1:6" ht="22.5">
      <c r="A127" s="24" t="s">
        <v>144</v>
      </c>
      <c r="B127" s="63" t="s">
        <v>136</v>
      </c>
      <c r="C127" s="26" t="s">
        <v>267</v>
      </c>
      <c r="D127" s="27">
        <v>106551</v>
      </c>
      <c r="E127" s="64">
        <v>94102.32</v>
      </c>
      <c r="F127" s="65">
        <f t="shared" si="1"/>
        <v>12448.679999999993</v>
      </c>
    </row>
    <row r="128" spans="1:6" ht="45">
      <c r="A128" s="24" t="s">
        <v>218</v>
      </c>
      <c r="B128" s="63" t="s">
        <v>136</v>
      </c>
      <c r="C128" s="26" t="s">
        <v>268</v>
      </c>
      <c r="D128" s="27">
        <v>9811998.31</v>
      </c>
      <c r="E128" s="64">
        <v>5164393.56</v>
      </c>
      <c r="F128" s="65">
        <f t="shared" si="1"/>
        <v>4647604.750000001</v>
      </c>
    </row>
    <row r="129" spans="1:6" ht="45">
      <c r="A129" s="24" t="s">
        <v>218</v>
      </c>
      <c r="B129" s="63" t="s">
        <v>136</v>
      </c>
      <c r="C129" s="26" t="s">
        <v>269</v>
      </c>
      <c r="D129" s="27">
        <v>4494018</v>
      </c>
      <c r="E129" s="64">
        <v>1556992.16</v>
      </c>
      <c r="F129" s="65">
        <f t="shared" si="1"/>
        <v>2937025.84</v>
      </c>
    </row>
    <row r="130" spans="1:6" ht="45">
      <c r="A130" s="24" t="s">
        <v>218</v>
      </c>
      <c r="B130" s="63" t="s">
        <v>136</v>
      </c>
      <c r="C130" s="26" t="s">
        <v>270</v>
      </c>
      <c r="D130" s="27">
        <v>108571</v>
      </c>
      <c r="E130" s="64">
        <v>55197</v>
      </c>
      <c r="F130" s="65">
        <f t="shared" si="1"/>
        <v>53374</v>
      </c>
    </row>
    <row r="131" spans="1:6" ht="22.5">
      <c r="A131" s="24" t="s">
        <v>166</v>
      </c>
      <c r="B131" s="63" t="s">
        <v>136</v>
      </c>
      <c r="C131" s="26" t="s">
        <v>271</v>
      </c>
      <c r="D131" s="27">
        <v>145138</v>
      </c>
      <c r="E131" s="64">
        <v>72603</v>
      </c>
      <c r="F131" s="65">
        <f t="shared" si="1"/>
        <v>72535</v>
      </c>
    </row>
    <row r="132" spans="1:6" ht="12.75">
      <c r="A132" s="24" t="s">
        <v>188</v>
      </c>
      <c r="B132" s="63" t="s">
        <v>136</v>
      </c>
      <c r="C132" s="26" t="s">
        <v>272</v>
      </c>
      <c r="D132" s="27">
        <v>2500</v>
      </c>
      <c r="E132" s="64">
        <v>1250</v>
      </c>
      <c r="F132" s="65">
        <f t="shared" si="1"/>
        <v>1250</v>
      </c>
    </row>
    <row r="133" spans="1:6" ht="33.75">
      <c r="A133" s="24" t="s">
        <v>273</v>
      </c>
      <c r="B133" s="63" t="s">
        <v>136</v>
      </c>
      <c r="C133" s="26" t="s">
        <v>274</v>
      </c>
      <c r="D133" s="27">
        <v>50000</v>
      </c>
      <c r="E133" s="64" t="s">
        <v>735</v>
      </c>
      <c r="F133" s="65">
        <f t="shared" si="1"/>
        <v>50000</v>
      </c>
    </row>
    <row r="134" spans="1:6" ht="22.5">
      <c r="A134" s="24" t="s">
        <v>138</v>
      </c>
      <c r="B134" s="63" t="s">
        <v>136</v>
      </c>
      <c r="C134" s="26" t="s">
        <v>275</v>
      </c>
      <c r="D134" s="27">
        <v>19311</v>
      </c>
      <c r="E134" s="64" t="s">
        <v>735</v>
      </c>
      <c r="F134" s="65">
        <f t="shared" si="1"/>
        <v>19311</v>
      </c>
    </row>
    <row r="135" spans="1:6" ht="33.75">
      <c r="A135" s="24" t="s">
        <v>140</v>
      </c>
      <c r="B135" s="63" t="s">
        <v>136</v>
      </c>
      <c r="C135" s="26" t="s">
        <v>276</v>
      </c>
      <c r="D135" s="27">
        <v>5831</v>
      </c>
      <c r="E135" s="64" t="s">
        <v>735</v>
      </c>
      <c r="F135" s="65">
        <f t="shared" si="1"/>
        <v>5831</v>
      </c>
    </row>
    <row r="136" spans="1:6" ht="22.5">
      <c r="A136" s="24" t="s">
        <v>138</v>
      </c>
      <c r="B136" s="63" t="s">
        <v>136</v>
      </c>
      <c r="C136" s="26" t="s">
        <v>277</v>
      </c>
      <c r="D136" s="27">
        <v>302815</v>
      </c>
      <c r="E136" s="64">
        <v>154793.41</v>
      </c>
      <c r="F136" s="65">
        <f t="shared" si="1"/>
        <v>148021.59</v>
      </c>
    </row>
    <row r="137" spans="1:6" ht="33.75">
      <c r="A137" s="24" t="s">
        <v>140</v>
      </c>
      <c r="B137" s="63" t="s">
        <v>136</v>
      </c>
      <c r="C137" s="26" t="s">
        <v>278</v>
      </c>
      <c r="D137" s="27">
        <v>91485</v>
      </c>
      <c r="E137" s="64">
        <v>43546.65</v>
      </c>
      <c r="F137" s="65">
        <f t="shared" si="1"/>
        <v>47938.35</v>
      </c>
    </row>
    <row r="138" spans="1:6" ht="22.5">
      <c r="A138" s="24" t="s">
        <v>159</v>
      </c>
      <c r="B138" s="63" t="s">
        <v>136</v>
      </c>
      <c r="C138" s="26" t="s">
        <v>279</v>
      </c>
      <c r="D138" s="27">
        <v>28852</v>
      </c>
      <c r="E138" s="64">
        <v>1274.4</v>
      </c>
      <c r="F138" s="65">
        <f t="shared" si="1"/>
        <v>27577.6</v>
      </c>
    </row>
    <row r="139" spans="1:6" ht="22.5">
      <c r="A139" s="24" t="s">
        <v>144</v>
      </c>
      <c r="B139" s="63" t="s">
        <v>136</v>
      </c>
      <c r="C139" s="26" t="s">
        <v>280</v>
      </c>
      <c r="D139" s="27">
        <v>46548</v>
      </c>
      <c r="E139" s="64">
        <v>8059.28</v>
      </c>
      <c r="F139" s="65">
        <f t="shared" si="1"/>
        <v>38488.72</v>
      </c>
    </row>
    <row r="140" spans="1:6" ht="22.5">
      <c r="A140" s="24" t="s">
        <v>144</v>
      </c>
      <c r="B140" s="63" t="s">
        <v>136</v>
      </c>
      <c r="C140" s="26" t="s">
        <v>281</v>
      </c>
      <c r="D140" s="27">
        <v>99200</v>
      </c>
      <c r="E140" s="64">
        <v>66132</v>
      </c>
      <c r="F140" s="65">
        <f t="shared" si="1"/>
        <v>33068</v>
      </c>
    </row>
    <row r="141" spans="1:6" ht="12.75">
      <c r="A141" s="24" t="s">
        <v>282</v>
      </c>
      <c r="B141" s="63" t="s">
        <v>136</v>
      </c>
      <c r="C141" s="26" t="s">
        <v>283</v>
      </c>
      <c r="D141" s="27">
        <v>16068739.79</v>
      </c>
      <c r="E141" s="64">
        <v>6614804.89</v>
      </c>
      <c r="F141" s="65">
        <f t="shared" si="1"/>
        <v>9453934.899999999</v>
      </c>
    </row>
    <row r="142" spans="1:6" ht="22.5">
      <c r="A142" s="24" t="s">
        <v>284</v>
      </c>
      <c r="B142" s="63" t="s">
        <v>136</v>
      </c>
      <c r="C142" s="26" t="s">
        <v>285</v>
      </c>
      <c r="D142" s="27">
        <v>24670</v>
      </c>
      <c r="E142" s="64">
        <v>12610.1</v>
      </c>
      <c r="F142" s="65">
        <f t="shared" si="1"/>
        <v>12059.9</v>
      </c>
    </row>
    <row r="143" spans="1:6" ht="33.75">
      <c r="A143" s="24" t="s">
        <v>286</v>
      </c>
      <c r="B143" s="63" t="s">
        <v>136</v>
      </c>
      <c r="C143" s="26" t="s">
        <v>287</v>
      </c>
      <c r="D143" s="27">
        <v>4852759.41</v>
      </c>
      <c r="E143" s="64">
        <v>1847854.09</v>
      </c>
      <c r="F143" s="65">
        <f aca="true" t="shared" si="2" ref="F143:F206">IF(OR(D143="-",IF(E143="-",0,E143)&gt;=IF(D143="-",0,D143)),"-",IF(D143="-",0,D143)-IF(E143="-",0,E143))</f>
        <v>3004905.3200000003</v>
      </c>
    </row>
    <row r="144" spans="1:6" ht="22.5">
      <c r="A144" s="24" t="s">
        <v>159</v>
      </c>
      <c r="B144" s="63" t="s">
        <v>136</v>
      </c>
      <c r="C144" s="26" t="s">
        <v>288</v>
      </c>
      <c r="D144" s="27">
        <v>351914.63</v>
      </c>
      <c r="E144" s="64">
        <v>120162.88</v>
      </c>
      <c r="F144" s="65">
        <f t="shared" si="2"/>
        <v>231751.75</v>
      </c>
    </row>
    <row r="145" spans="1:6" ht="22.5">
      <c r="A145" s="24" t="s">
        <v>144</v>
      </c>
      <c r="B145" s="63" t="s">
        <v>136</v>
      </c>
      <c r="C145" s="26" t="s">
        <v>289</v>
      </c>
      <c r="D145" s="27">
        <v>2748881.52</v>
      </c>
      <c r="E145" s="64">
        <v>1504612.55</v>
      </c>
      <c r="F145" s="65">
        <f t="shared" si="2"/>
        <v>1244268.97</v>
      </c>
    </row>
    <row r="146" spans="1:6" ht="12.75">
      <c r="A146" s="24" t="s">
        <v>188</v>
      </c>
      <c r="B146" s="63" t="s">
        <v>136</v>
      </c>
      <c r="C146" s="26" t="s">
        <v>290</v>
      </c>
      <c r="D146" s="27">
        <v>4037380</v>
      </c>
      <c r="E146" s="64">
        <v>2120879.98</v>
      </c>
      <c r="F146" s="65">
        <f t="shared" si="2"/>
        <v>1916500.02</v>
      </c>
    </row>
    <row r="147" spans="1:6" ht="12.75">
      <c r="A147" s="24" t="s">
        <v>182</v>
      </c>
      <c r="B147" s="63" t="s">
        <v>136</v>
      </c>
      <c r="C147" s="26" t="s">
        <v>291</v>
      </c>
      <c r="D147" s="27">
        <v>4000</v>
      </c>
      <c r="E147" s="64">
        <v>176</v>
      </c>
      <c r="F147" s="65">
        <f t="shared" si="2"/>
        <v>3824</v>
      </c>
    </row>
    <row r="148" spans="1:6" ht="22.5">
      <c r="A148" s="24" t="s">
        <v>166</v>
      </c>
      <c r="B148" s="63" t="s">
        <v>136</v>
      </c>
      <c r="C148" s="26" t="s">
        <v>292</v>
      </c>
      <c r="D148" s="27">
        <v>1263998</v>
      </c>
      <c r="E148" s="64">
        <v>629752</v>
      </c>
      <c r="F148" s="65">
        <f t="shared" si="2"/>
        <v>634246</v>
      </c>
    </row>
    <row r="149" spans="1:6" ht="12.75">
      <c r="A149" s="24" t="s">
        <v>188</v>
      </c>
      <c r="B149" s="63" t="s">
        <v>136</v>
      </c>
      <c r="C149" s="26" t="s">
        <v>293</v>
      </c>
      <c r="D149" s="27">
        <v>105569</v>
      </c>
      <c r="E149" s="64">
        <v>53719</v>
      </c>
      <c r="F149" s="65">
        <f t="shared" si="2"/>
        <v>51850</v>
      </c>
    </row>
    <row r="150" spans="1:6" ht="45">
      <c r="A150" s="24" t="s">
        <v>238</v>
      </c>
      <c r="B150" s="63" t="s">
        <v>136</v>
      </c>
      <c r="C150" s="26" t="s">
        <v>294</v>
      </c>
      <c r="D150" s="27">
        <v>27828813.52</v>
      </c>
      <c r="E150" s="64">
        <v>11490055.52</v>
      </c>
      <c r="F150" s="65">
        <f t="shared" si="2"/>
        <v>16338758</v>
      </c>
    </row>
    <row r="151" spans="1:6" ht="22.5">
      <c r="A151" s="24" t="s">
        <v>144</v>
      </c>
      <c r="B151" s="63" t="s">
        <v>136</v>
      </c>
      <c r="C151" s="26" t="s">
        <v>295</v>
      </c>
      <c r="D151" s="27">
        <v>24272281.22</v>
      </c>
      <c r="E151" s="64">
        <v>16508461.13</v>
      </c>
      <c r="F151" s="65">
        <f t="shared" si="2"/>
        <v>7763820.089999998</v>
      </c>
    </row>
    <row r="152" spans="1:6" ht="22.5">
      <c r="A152" s="24" t="s">
        <v>250</v>
      </c>
      <c r="B152" s="63" t="s">
        <v>136</v>
      </c>
      <c r="C152" s="26" t="s">
        <v>296</v>
      </c>
      <c r="D152" s="27">
        <v>2661811</v>
      </c>
      <c r="E152" s="64" t="s">
        <v>735</v>
      </c>
      <c r="F152" s="65">
        <f t="shared" si="2"/>
        <v>2661811</v>
      </c>
    </row>
    <row r="153" spans="1:6" ht="45">
      <c r="A153" s="24" t="s">
        <v>238</v>
      </c>
      <c r="B153" s="63" t="s">
        <v>136</v>
      </c>
      <c r="C153" s="26" t="s">
        <v>297</v>
      </c>
      <c r="D153" s="27">
        <v>27452769</v>
      </c>
      <c r="E153" s="64">
        <v>14426128</v>
      </c>
      <c r="F153" s="65">
        <f t="shared" si="2"/>
        <v>13026641</v>
      </c>
    </row>
    <row r="154" spans="1:6" ht="22.5">
      <c r="A154" s="24" t="s">
        <v>144</v>
      </c>
      <c r="B154" s="63" t="s">
        <v>136</v>
      </c>
      <c r="C154" s="26" t="s">
        <v>298</v>
      </c>
      <c r="D154" s="27">
        <v>150000</v>
      </c>
      <c r="E154" s="64" t="s">
        <v>735</v>
      </c>
      <c r="F154" s="65">
        <f t="shared" si="2"/>
        <v>150000</v>
      </c>
    </row>
    <row r="155" spans="1:6" ht="33.75">
      <c r="A155" s="24" t="s">
        <v>299</v>
      </c>
      <c r="B155" s="63" t="s">
        <v>136</v>
      </c>
      <c r="C155" s="26" t="s">
        <v>300</v>
      </c>
      <c r="D155" s="27">
        <v>140000</v>
      </c>
      <c r="E155" s="64" t="s">
        <v>735</v>
      </c>
      <c r="F155" s="65">
        <f t="shared" si="2"/>
        <v>140000</v>
      </c>
    </row>
    <row r="156" spans="1:6" ht="33.75">
      <c r="A156" s="24" t="s">
        <v>299</v>
      </c>
      <c r="B156" s="63" t="s">
        <v>136</v>
      </c>
      <c r="C156" s="26" t="s">
        <v>301</v>
      </c>
      <c r="D156" s="27">
        <v>12550</v>
      </c>
      <c r="E156" s="64" t="s">
        <v>735</v>
      </c>
      <c r="F156" s="65">
        <f t="shared" si="2"/>
        <v>12550</v>
      </c>
    </row>
    <row r="157" spans="1:6" ht="45">
      <c r="A157" s="24" t="s">
        <v>302</v>
      </c>
      <c r="B157" s="63" t="s">
        <v>136</v>
      </c>
      <c r="C157" s="26" t="s">
        <v>303</v>
      </c>
      <c r="D157" s="27">
        <v>1067304.8</v>
      </c>
      <c r="E157" s="64">
        <v>494785</v>
      </c>
      <c r="F157" s="65">
        <f t="shared" si="2"/>
        <v>572519.8</v>
      </c>
    </row>
    <row r="158" spans="1:6" ht="45">
      <c r="A158" s="24" t="s">
        <v>302</v>
      </c>
      <c r="B158" s="63" t="s">
        <v>136</v>
      </c>
      <c r="C158" s="26" t="s">
        <v>304</v>
      </c>
      <c r="D158" s="27">
        <v>232439</v>
      </c>
      <c r="E158" s="64">
        <v>143642</v>
      </c>
      <c r="F158" s="65">
        <f t="shared" si="2"/>
        <v>88797</v>
      </c>
    </row>
    <row r="159" spans="1:6" ht="45">
      <c r="A159" s="24" t="s">
        <v>238</v>
      </c>
      <c r="B159" s="63" t="s">
        <v>136</v>
      </c>
      <c r="C159" s="26" t="s">
        <v>305</v>
      </c>
      <c r="D159" s="27">
        <v>792000</v>
      </c>
      <c r="E159" s="64" t="s">
        <v>735</v>
      </c>
      <c r="F159" s="65">
        <f t="shared" si="2"/>
        <v>792000</v>
      </c>
    </row>
    <row r="160" spans="1:6" ht="22.5">
      <c r="A160" s="24" t="s">
        <v>144</v>
      </c>
      <c r="B160" s="63" t="s">
        <v>136</v>
      </c>
      <c r="C160" s="26" t="s">
        <v>306</v>
      </c>
      <c r="D160" s="27">
        <v>83000</v>
      </c>
      <c r="E160" s="64">
        <v>14890</v>
      </c>
      <c r="F160" s="65">
        <f t="shared" si="2"/>
        <v>68110</v>
      </c>
    </row>
    <row r="161" spans="1:6" ht="22.5">
      <c r="A161" s="24" t="s">
        <v>144</v>
      </c>
      <c r="B161" s="63" t="s">
        <v>136</v>
      </c>
      <c r="C161" s="26" t="s">
        <v>307</v>
      </c>
      <c r="D161" s="27">
        <v>500000</v>
      </c>
      <c r="E161" s="64">
        <v>18519.51</v>
      </c>
      <c r="F161" s="65">
        <f t="shared" si="2"/>
        <v>481480.49</v>
      </c>
    </row>
    <row r="162" spans="1:6" ht="12.75">
      <c r="A162" s="24" t="s">
        <v>308</v>
      </c>
      <c r="B162" s="63" t="s">
        <v>136</v>
      </c>
      <c r="C162" s="26" t="s">
        <v>309</v>
      </c>
      <c r="D162" s="27">
        <v>5000</v>
      </c>
      <c r="E162" s="64" t="s">
        <v>735</v>
      </c>
      <c r="F162" s="65">
        <f t="shared" si="2"/>
        <v>5000</v>
      </c>
    </row>
    <row r="163" spans="1:6" ht="22.5">
      <c r="A163" s="24" t="s">
        <v>144</v>
      </c>
      <c r="B163" s="63" t="s">
        <v>136</v>
      </c>
      <c r="C163" s="26" t="s">
        <v>310</v>
      </c>
      <c r="D163" s="27">
        <v>2571196.32</v>
      </c>
      <c r="E163" s="64">
        <v>1007178.69</v>
      </c>
      <c r="F163" s="65">
        <f t="shared" si="2"/>
        <v>1564017.63</v>
      </c>
    </row>
    <row r="164" spans="1:6" ht="22.5">
      <c r="A164" s="24" t="s">
        <v>144</v>
      </c>
      <c r="B164" s="63" t="s">
        <v>136</v>
      </c>
      <c r="C164" s="26" t="s">
        <v>311</v>
      </c>
      <c r="D164" s="27">
        <v>34754</v>
      </c>
      <c r="E164" s="64">
        <v>12223</v>
      </c>
      <c r="F164" s="65">
        <f t="shared" si="2"/>
        <v>22531</v>
      </c>
    </row>
    <row r="165" spans="1:6" ht="22.5">
      <c r="A165" s="24" t="s">
        <v>144</v>
      </c>
      <c r="B165" s="63" t="s">
        <v>136</v>
      </c>
      <c r="C165" s="26" t="s">
        <v>312</v>
      </c>
      <c r="D165" s="27">
        <v>75120</v>
      </c>
      <c r="E165" s="64" t="s">
        <v>735</v>
      </c>
      <c r="F165" s="65">
        <f t="shared" si="2"/>
        <v>75120</v>
      </c>
    </row>
    <row r="166" spans="1:6" ht="22.5">
      <c r="A166" s="24" t="s">
        <v>144</v>
      </c>
      <c r="B166" s="63" t="s">
        <v>136</v>
      </c>
      <c r="C166" s="26" t="s">
        <v>313</v>
      </c>
      <c r="D166" s="27">
        <v>537955.77</v>
      </c>
      <c r="E166" s="64">
        <v>113356.78</v>
      </c>
      <c r="F166" s="65">
        <f t="shared" si="2"/>
        <v>424598.99</v>
      </c>
    </row>
    <row r="167" spans="1:6" ht="45">
      <c r="A167" s="24" t="s">
        <v>238</v>
      </c>
      <c r="B167" s="63" t="s">
        <v>136</v>
      </c>
      <c r="C167" s="26" t="s">
        <v>314</v>
      </c>
      <c r="D167" s="27">
        <v>9161345.92</v>
      </c>
      <c r="E167" s="64">
        <v>2938121.84</v>
      </c>
      <c r="F167" s="65">
        <f t="shared" si="2"/>
        <v>6223224.08</v>
      </c>
    </row>
    <row r="168" spans="1:6" ht="33.75">
      <c r="A168" s="24" t="s">
        <v>299</v>
      </c>
      <c r="B168" s="63" t="s">
        <v>136</v>
      </c>
      <c r="C168" s="26" t="s">
        <v>315</v>
      </c>
      <c r="D168" s="27">
        <v>13159987.25</v>
      </c>
      <c r="E168" s="64" t="s">
        <v>735</v>
      </c>
      <c r="F168" s="65">
        <f t="shared" si="2"/>
        <v>13159987.25</v>
      </c>
    </row>
    <row r="169" spans="1:6" ht="33.75">
      <c r="A169" s="24" t="s">
        <v>299</v>
      </c>
      <c r="B169" s="63" t="s">
        <v>136</v>
      </c>
      <c r="C169" s="26" t="s">
        <v>316</v>
      </c>
      <c r="D169" s="27">
        <v>6471786</v>
      </c>
      <c r="E169" s="64">
        <v>15000</v>
      </c>
      <c r="F169" s="65">
        <f t="shared" si="2"/>
        <v>6456786</v>
      </c>
    </row>
    <row r="170" spans="1:6" ht="33.75">
      <c r="A170" s="24" t="s">
        <v>299</v>
      </c>
      <c r="B170" s="63" t="s">
        <v>136</v>
      </c>
      <c r="C170" s="26" t="s">
        <v>317</v>
      </c>
      <c r="D170" s="27">
        <v>140000</v>
      </c>
      <c r="E170" s="64" t="s">
        <v>735</v>
      </c>
      <c r="F170" s="65">
        <f t="shared" si="2"/>
        <v>140000</v>
      </c>
    </row>
    <row r="171" spans="1:6" ht="33.75">
      <c r="A171" s="24" t="s">
        <v>299</v>
      </c>
      <c r="B171" s="63" t="s">
        <v>136</v>
      </c>
      <c r="C171" s="26" t="s">
        <v>318</v>
      </c>
      <c r="D171" s="27">
        <v>121202.07</v>
      </c>
      <c r="E171" s="64" t="s">
        <v>735</v>
      </c>
      <c r="F171" s="65">
        <f t="shared" si="2"/>
        <v>121202.07</v>
      </c>
    </row>
    <row r="172" spans="1:6" ht="22.5">
      <c r="A172" s="24" t="s">
        <v>250</v>
      </c>
      <c r="B172" s="63" t="s">
        <v>136</v>
      </c>
      <c r="C172" s="26" t="s">
        <v>319</v>
      </c>
      <c r="D172" s="27">
        <v>71100</v>
      </c>
      <c r="E172" s="64">
        <v>71100</v>
      </c>
      <c r="F172" s="65" t="str">
        <f t="shared" si="2"/>
        <v>-</v>
      </c>
    </row>
    <row r="173" spans="1:6" ht="22.5">
      <c r="A173" s="24" t="s">
        <v>144</v>
      </c>
      <c r="B173" s="63" t="s">
        <v>136</v>
      </c>
      <c r="C173" s="26" t="s">
        <v>320</v>
      </c>
      <c r="D173" s="27">
        <v>762182.36</v>
      </c>
      <c r="E173" s="64">
        <v>637482.2</v>
      </c>
      <c r="F173" s="65">
        <f t="shared" si="2"/>
        <v>124700.16000000003</v>
      </c>
    </row>
    <row r="174" spans="1:6" ht="22.5">
      <c r="A174" s="24" t="s">
        <v>144</v>
      </c>
      <c r="B174" s="63" t="s">
        <v>136</v>
      </c>
      <c r="C174" s="26" t="s">
        <v>321</v>
      </c>
      <c r="D174" s="27">
        <v>11542714</v>
      </c>
      <c r="E174" s="64" t="s">
        <v>735</v>
      </c>
      <c r="F174" s="65">
        <f t="shared" si="2"/>
        <v>11542714</v>
      </c>
    </row>
    <row r="175" spans="1:6" ht="45">
      <c r="A175" s="24" t="s">
        <v>238</v>
      </c>
      <c r="B175" s="63" t="s">
        <v>136</v>
      </c>
      <c r="C175" s="26" t="s">
        <v>322</v>
      </c>
      <c r="D175" s="27">
        <v>821886</v>
      </c>
      <c r="E175" s="64" t="s">
        <v>735</v>
      </c>
      <c r="F175" s="65">
        <f t="shared" si="2"/>
        <v>821886</v>
      </c>
    </row>
    <row r="176" spans="1:6" ht="22.5">
      <c r="A176" s="24" t="s">
        <v>250</v>
      </c>
      <c r="B176" s="63" t="s">
        <v>136</v>
      </c>
      <c r="C176" s="26" t="s">
        <v>323</v>
      </c>
      <c r="D176" s="27">
        <v>3829637</v>
      </c>
      <c r="E176" s="64" t="s">
        <v>735</v>
      </c>
      <c r="F176" s="65">
        <f t="shared" si="2"/>
        <v>3829637</v>
      </c>
    </row>
    <row r="177" spans="1:6" ht="22.5">
      <c r="A177" s="24" t="s">
        <v>144</v>
      </c>
      <c r="B177" s="63" t="s">
        <v>136</v>
      </c>
      <c r="C177" s="26" t="s">
        <v>324</v>
      </c>
      <c r="D177" s="27">
        <v>47178386.69</v>
      </c>
      <c r="E177" s="64">
        <v>21977810.54</v>
      </c>
      <c r="F177" s="65">
        <f t="shared" si="2"/>
        <v>25200576.15</v>
      </c>
    </row>
    <row r="178" spans="1:6" ht="12.75">
      <c r="A178" s="24" t="s">
        <v>282</v>
      </c>
      <c r="B178" s="63" t="s">
        <v>136</v>
      </c>
      <c r="C178" s="26" t="s">
        <v>325</v>
      </c>
      <c r="D178" s="27">
        <v>3427416.34</v>
      </c>
      <c r="E178" s="64">
        <v>829985.33</v>
      </c>
      <c r="F178" s="65">
        <f t="shared" si="2"/>
        <v>2597431.01</v>
      </c>
    </row>
    <row r="179" spans="1:6" ht="22.5">
      <c r="A179" s="24" t="s">
        <v>284</v>
      </c>
      <c r="B179" s="63" t="s">
        <v>136</v>
      </c>
      <c r="C179" s="26" t="s">
        <v>326</v>
      </c>
      <c r="D179" s="27">
        <v>8691</v>
      </c>
      <c r="E179" s="64">
        <v>4966</v>
      </c>
      <c r="F179" s="65">
        <f t="shared" si="2"/>
        <v>3725</v>
      </c>
    </row>
    <row r="180" spans="1:6" ht="33.75">
      <c r="A180" s="24" t="s">
        <v>286</v>
      </c>
      <c r="B180" s="63" t="s">
        <v>136</v>
      </c>
      <c r="C180" s="26" t="s">
        <v>327</v>
      </c>
      <c r="D180" s="27">
        <v>1016158.66</v>
      </c>
      <c r="E180" s="64">
        <v>249910.87</v>
      </c>
      <c r="F180" s="65">
        <f t="shared" si="2"/>
        <v>766247.79</v>
      </c>
    </row>
    <row r="181" spans="1:6" ht="22.5">
      <c r="A181" s="24" t="s">
        <v>159</v>
      </c>
      <c r="B181" s="63" t="s">
        <v>136</v>
      </c>
      <c r="C181" s="26" t="s">
        <v>328</v>
      </c>
      <c r="D181" s="27">
        <v>26029.13</v>
      </c>
      <c r="E181" s="64">
        <v>517.08</v>
      </c>
      <c r="F181" s="65">
        <f t="shared" si="2"/>
        <v>25512.05</v>
      </c>
    </row>
    <row r="182" spans="1:6" ht="22.5">
      <c r="A182" s="24" t="s">
        <v>144</v>
      </c>
      <c r="B182" s="63" t="s">
        <v>136</v>
      </c>
      <c r="C182" s="26" t="s">
        <v>329</v>
      </c>
      <c r="D182" s="27">
        <v>1187385.53</v>
      </c>
      <c r="E182" s="64">
        <v>209479.47</v>
      </c>
      <c r="F182" s="65">
        <f t="shared" si="2"/>
        <v>977906.06</v>
      </c>
    </row>
    <row r="183" spans="1:6" ht="12.75">
      <c r="A183" s="24" t="s">
        <v>182</v>
      </c>
      <c r="B183" s="63" t="s">
        <v>136</v>
      </c>
      <c r="C183" s="26" t="s">
        <v>330</v>
      </c>
      <c r="D183" s="27">
        <v>35439</v>
      </c>
      <c r="E183" s="64" t="s">
        <v>735</v>
      </c>
      <c r="F183" s="65">
        <f t="shared" si="2"/>
        <v>35439</v>
      </c>
    </row>
    <row r="184" spans="1:6" ht="45">
      <c r="A184" s="24" t="s">
        <v>218</v>
      </c>
      <c r="B184" s="63" t="s">
        <v>136</v>
      </c>
      <c r="C184" s="26" t="s">
        <v>331</v>
      </c>
      <c r="D184" s="27">
        <v>1548667.69</v>
      </c>
      <c r="E184" s="64">
        <v>1548667.69</v>
      </c>
      <c r="F184" s="65" t="str">
        <f t="shared" si="2"/>
        <v>-</v>
      </c>
    </row>
    <row r="185" spans="1:6" ht="12.75">
      <c r="A185" s="24" t="s">
        <v>232</v>
      </c>
      <c r="B185" s="63" t="s">
        <v>136</v>
      </c>
      <c r="C185" s="26" t="s">
        <v>332</v>
      </c>
      <c r="D185" s="27">
        <v>1023239.65</v>
      </c>
      <c r="E185" s="64">
        <v>964707.65</v>
      </c>
      <c r="F185" s="65">
        <f t="shared" si="2"/>
        <v>58532</v>
      </c>
    </row>
    <row r="186" spans="1:6" ht="45">
      <c r="A186" s="24" t="s">
        <v>218</v>
      </c>
      <c r="B186" s="63" t="s">
        <v>136</v>
      </c>
      <c r="C186" s="26" t="s">
        <v>333</v>
      </c>
      <c r="D186" s="27">
        <v>678943</v>
      </c>
      <c r="E186" s="64">
        <v>678943</v>
      </c>
      <c r="F186" s="65" t="str">
        <f t="shared" si="2"/>
        <v>-</v>
      </c>
    </row>
    <row r="187" spans="1:6" ht="22.5">
      <c r="A187" s="24" t="s">
        <v>166</v>
      </c>
      <c r="B187" s="63" t="s">
        <v>136</v>
      </c>
      <c r="C187" s="26" t="s">
        <v>334</v>
      </c>
      <c r="D187" s="27">
        <v>1999605</v>
      </c>
      <c r="E187" s="64">
        <v>524638</v>
      </c>
      <c r="F187" s="65">
        <f t="shared" si="2"/>
        <v>1474967</v>
      </c>
    </row>
    <row r="188" spans="1:6" ht="12.75">
      <c r="A188" s="24" t="s">
        <v>188</v>
      </c>
      <c r="B188" s="63" t="s">
        <v>136</v>
      </c>
      <c r="C188" s="26" t="s">
        <v>335</v>
      </c>
      <c r="D188" s="27">
        <v>3172</v>
      </c>
      <c r="E188" s="64" t="s">
        <v>735</v>
      </c>
      <c r="F188" s="65">
        <f t="shared" si="2"/>
        <v>3172</v>
      </c>
    </row>
    <row r="189" spans="1:6" ht="45">
      <c r="A189" s="24" t="s">
        <v>238</v>
      </c>
      <c r="B189" s="63" t="s">
        <v>136</v>
      </c>
      <c r="C189" s="26" t="s">
        <v>336</v>
      </c>
      <c r="D189" s="27">
        <v>7643311</v>
      </c>
      <c r="E189" s="64">
        <v>3951855</v>
      </c>
      <c r="F189" s="65">
        <f t="shared" si="2"/>
        <v>3691456</v>
      </c>
    </row>
    <row r="190" spans="1:6" ht="22.5">
      <c r="A190" s="24" t="s">
        <v>144</v>
      </c>
      <c r="B190" s="63" t="s">
        <v>136</v>
      </c>
      <c r="C190" s="26" t="s">
        <v>337</v>
      </c>
      <c r="D190" s="27">
        <v>8505550</v>
      </c>
      <c r="E190" s="64">
        <v>2898600.93</v>
      </c>
      <c r="F190" s="65">
        <f t="shared" si="2"/>
        <v>5606949.07</v>
      </c>
    </row>
    <row r="191" spans="1:6" ht="22.5">
      <c r="A191" s="24" t="s">
        <v>144</v>
      </c>
      <c r="B191" s="63" t="s">
        <v>136</v>
      </c>
      <c r="C191" s="26" t="s">
        <v>338</v>
      </c>
      <c r="D191" s="27">
        <v>6182300</v>
      </c>
      <c r="E191" s="64" t="s">
        <v>735</v>
      </c>
      <c r="F191" s="65">
        <f t="shared" si="2"/>
        <v>6182300</v>
      </c>
    </row>
    <row r="192" spans="1:6" ht="22.5">
      <c r="A192" s="24" t="s">
        <v>144</v>
      </c>
      <c r="B192" s="63" t="s">
        <v>136</v>
      </c>
      <c r="C192" s="26" t="s">
        <v>339</v>
      </c>
      <c r="D192" s="27">
        <v>1112959.42</v>
      </c>
      <c r="E192" s="64" t="s">
        <v>735</v>
      </c>
      <c r="F192" s="65">
        <f t="shared" si="2"/>
        <v>1112959.42</v>
      </c>
    </row>
    <row r="193" spans="1:6" ht="22.5">
      <c r="A193" s="24" t="s">
        <v>138</v>
      </c>
      <c r="B193" s="63" t="s">
        <v>136</v>
      </c>
      <c r="C193" s="26" t="s">
        <v>340</v>
      </c>
      <c r="D193" s="27">
        <v>31800</v>
      </c>
      <c r="E193" s="64" t="s">
        <v>735</v>
      </c>
      <c r="F193" s="65">
        <f t="shared" si="2"/>
        <v>31800</v>
      </c>
    </row>
    <row r="194" spans="1:6" ht="33.75">
      <c r="A194" s="24" t="s">
        <v>140</v>
      </c>
      <c r="B194" s="63" t="s">
        <v>136</v>
      </c>
      <c r="C194" s="26" t="s">
        <v>341</v>
      </c>
      <c r="D194" s="27">
        <v>9600</v>
      </c>
      <c r="E194" s="64" t="s">
        <v>735</v>
      </c>
      <c r="F194" s="65">
        <f t="shared" si="2"/>
        <v>9600</v>
      </c>
    </row>
    <row r="195" spans="1:6" ht="22.5">
      <c r="A195" s="24" t="s">
        <v>144</v>
      </c>
      <c r="B195" s="63" t="s">
        <v>136</v>
      </c>
      <c r="C195" s="26" t="s">
        <v>342</v>
      </c>
      <c r="D195" s="27">
        <v>6400</v>
      </c>
      <c r="E195" s="64" t="s">
        <v>735</v>
      </c>
      <c r="F195" s="65">
        <f t="shared" si="2"/>
        <v>6400</v>
      </c>
    </row>
    <row r="196" spans="1:6" ht="12.75">
      <c r="A196" s="24" t="s">
        <v>282</v>
      </c>
      <c r="B196" s="63" t="s">
        <v>136</v>
      </c>
      <c r="C196" s="26" t="s">
        <v>343</v>
      </c>
      <c r="D196" s="27">
        <v>7495540</v>
      </c>
      <c r="E196" s="64">
        <v>3424127.06</v>
      </c>
      <c r="F196" s="65">
        <f t="shared" si="2"/>
        <v>4071412.94</v>
      </c>
    </row>
    <row r="197" spans="1:6" ht="22.5">
      <c r="A197" s="24" t="s">
        <v>284</v>
      </c>
      <c r="B197" s="63" t="s">
        <v>136</v>
      </c>
      <c r="C197" s="26" t="s">
        <v>344</v>
      </c>
      <c r="D197" s="27">
        <v>25175</v>
      </c>
      <c r="E197" s="64">
        <v>10846.54</v>
      </c>
      <c r="F197" s="65">
        <f t="shared" si="2"/>
        <v>14328.46</v>
      </c>
    </row>
    <row r="198" spans="1:6" ht="33.75">
      <c r="A198" s="24" t="s">
        <v>286</v>
      </c>
      <c r="B198" s="63" t="s">
        <v>136</v>
      </c>
      <c r="C198" s="26" t="s">
        <v>345</v>
      </c>
      <c r="D198" s="27">
        <v>3294816</v>
      </c>
      <c r="E198" s="64">
        <v>1405309.19</v>
      </c>
      <c r="F198" s="65">
        <f t="shared" si="2"/>
        <v>1889506.81</v>
      </c>
    </row>
    <row r="199" spans="1:6" ht="22.5">
      <c r="A199" s="24" t="s">
        <v>159</v>
      </c>
      <c r="B199" s="63" t="s">
        <v>136</v>
      </c>
      <c r="C199" s="26" t="s">
        <v>346</v>
      </c>
      <c r="D199" s="27">
        <v>621290</v>
      </c>
      <c r="E199" s="64">
        <v>352948.31</v>
      </c>
      <c r="F199" s="65">
        <f t="shared" si="2"/>
        <v>268341.69</v>
      </c>
    </row>
    <row r="200" spans="1:6" ht="22.5">
      <c r="A200" s="24" t="s">
        <v>144</v>
      </c>
      <c r="B200" s="63" t="s">
        <v>136</v>
      </c>
      <c r="C200" s="26" t="s">
        <v>347</v>
      </c>
      <c r="D200" s="27">
        <v>756328</v>
      </c>
      <c r="E200" s="64">
        <v>244554.9</v>
      </c>
      <c r="F200" s="65">
        <f t="shared" si="2"/>
        <v>511773.1</v>
      </c>
    </row>
    <row r="201" spans="1:6" ht="12.75">
      <c r="A201" s="24" t="s">
        <v>188</v>
      </c>
      <c r="B201" s="63" t="s">
        <v>136</v>
      </c>
      <c r="C201" s="26" t="s">
        <v>348</v>
      </c>
      <c r="D201" s="27">
        <v>69791</v>
      </c>
      <c r="E201" s="64">
        <v>2000</v>
      </c>
      <c r="F201" s="65">
        <f t="shared" si="2"/>
        <v>67791</v>
      </c>
    </row>
    <row r="202" spans="1:6" ht="12.75">
      <c r="A202" s="24" t="s">
        <v>182</v>
      </c>
      <c r="B202" s="63" t="s">
        <v>136</v>
      </c>
      <c r="C202" s="26" t="s">
        <v>349</v>
      </c>
      <c r="D202" s="27">
        <v>1579</v>
      </c>
      <c r="E202" s="64">
        <v>16.35</v>
      </c>
      <c r="F202" s="65">
        <f t="shared" si="2"/>
        <v>1562.65</v>
      </c>
    </row>
    <row r="203" spans="1:6" ht="12.75">
      <c r="A203" s="24" t="s">
        <v>282</v>
      </c>
      <c r="B203" s="63" t="s">
        <v>136</v>
      </c>
      <c r="C203" s="26" t="s">
        <v>350</v>
      </c>
      <c r="D203" s="27">
        <v>3390246</v>
      </c>
      <c r="E203" s="64">
        <v>1365916.7</v>
      </c>
      <c r="F203" s="65">
        <f t="shared" si="2"/>
        <v>2024329.3</v>
      </c>
    </row>
    <row r="204" spans="1:6" ht="45">
      <c r="A204" s="24" t="s">
        <v>218</v>
      </c>
      <c r="B204" s="63" t="s">
        <v>136</v>
      </c>
      <c r="C204" s="26" t="s">
        <v>351</v>
      </c>
      <c r="D204" s="27">
        <v>11499667</v>
      </c>
      <c r="E204" s="64">
        <v>5140189</v>
      </c>
      <c r="F204" s="65">
        <f t="shared" si="2"/>
        <v>6359478</v>
      </c>
    </row>
    <row r="205" spans="1:6" ht="12.75">
      <c r="A205" s="24" t="s">
        <v>232</v>
      </c>
      <c r="B205" s="63" t="s">
        <v>136</v>
      </c>
      <c r="C205" s="26" t="s">
        <v>352</v>
      </c>
      <c r="D205" s="27">
        <v>4093862</v>
      </c>
      <c r="E205" s="64">
        <v>617017</v>
      </c>
      <c r="F205" s="65">
        <f t="shared" si="2"/>
        <v>3476845</v>
      </c>
    </row>
    <row r="206" spans="1:6" ht="45">
      <c r="A206" s="24" t="s">
        <v>218</v>
      </c>
      <c r="B206" s="63" t="s">
        <v>136</v>
      </c>
      <c r="C206" s="26" t="s">
        <v>353</v>
      </c>
      <c r="D206" s="27">
        <v>1579985</v>
      </c>
      <c r="E206" s="64">
        <v>790139</v>
      </c>
      <c r="F206" s="65">
        <f t="shared" si="2"/>
        <v>789846</v>
      </c>
    </row>
    <row r="207" spans="1:6" ht="22.5">
      <c r="A207" s="24" t="s">
        <v>166</v>
      </c>
      <c r="B207" s="63" t="s">
        <v>136</v>
      </c>
      <c r="C207" s="26" t="s">
        <v>354</v>
      </c>
      <c r="D207" s="27">
        <v>74167</v>
      </c>
      <c r="E207" s="64">
        <v>36645</v>
      </c>
      <c r="F207" s="65">
        <f aca="true" t="shared" si="3" ref="F207:F270">IF(OR(D207="-",IF(E207="-",0,E207)&gt;=IF(D207="-",0,D207)),"-",IF(D207="-",0,D207)-IF(E207="-",0,E207))</f>
        <v>37522</v>
      </c>
    </row>
    <row r="208" spans="1:6" ht="12.75">
      <c r="A208" s="24" t="s">
        <v>188</v>
      </c>
      <c r="B208" s="63" t="s">
        <v>136</v>
      </c>
      <c r="C208" s="26" t="s">
        <v>355</v>
      </c>
      <c r="D208" s="27">
        <v>2409</v>
      </c>
      <c r="E208" s="64">
        <v>1309</v>
      </c>
      <c r="F208" s="65">
        <f t="shared" si="3"/>
        <v>1100</v>
      </c>
    </row>
    <row r="209" spans="1:6" ht="45">
      <c r="A209" s="24" t="s">
        <v>238</v>
      </c>
      <c r="B209" s="63" t="s">
        <v>136</v>
      </c>
      <c r="C209" s="26" t="s">
        <v>356</v>
      </c>
      <c r="D209" s="27">
        <v>173537.5</v>
      </c>
      <c r="E209" s="64">
        <v>73402.2</v>
      </c>
      <c r="F209" s="65">
        <f t="shared" si="3"/>
        <v>100135.3</v>
      </c>
    </row>
    <row r="210" spans="1:6" ht="12.75">
      <c r="A210" s="24" t="s">
        <v>282</v>
      </c>
      <c r="B210" s="63" t="s">
        <v>136</v>
      </c>
      <c r="C210" s="26" t="s">
        <v>357</v>
      </c>
      <c r="D210" s="27">
        <v>8309508</v>
      </c>
      <c r="E210" s="64">
        <v>4436200.43</v>
      </c>
      <c r="F210" s="65">
        <f t="shared" si="3"/>
        <v>3873307.5700000003</v>
      </c>
    </row>
    <row r="211" spans="1:6" ht="22.5">
      <c r="A211" s="24" t="s">
        <v>284</v>
      </c>
      <c r="B211" s="63" t="s">
        <v>136</v>
      </c>
      <c r="C211" s="26" t="s">
        <v>358</v>
      </c>
      <c r="D211" s="27">
        <v>123383</v>
      </c>
      <c r="E211" s="64">
        <v>40491.26</v>
      </c>
      <c r="F211" s="65">
        <f t="shared" si="3"/>
        <v>82891.73999999999</v>
      </c>
    </row>
    <row r="212" spans="1:6" ht="33.75">
      <c r="A212" s="24" t="s">
        <v>286</v>
      </c>
      <c r="B212" s="63" t="s">
        <v>136</v>
      </c>
      <c r="C212" s="26" t="s">
        <v>359</v>
      </c>
      <c r="D212" s="27">
        <v>3644510</v>
      </c>
      <c r="E212" s="64">
        <v>1457474.18</v>
      </c>
      <c r="F212" s="65">
        <f t="shared" si="3"/>
        <v>2187035.8200000003</v>
      </c>
    </row>
    <row r="213" spans="1:6" ht="22.5">
      <c r="A213" s="24" t="s">
        <v>159</v>
      </c>
      <c r="B213" s="63" t="s">
        <v>136</v>
      </c>
      <c r="C213" s="26" t="s">
        <v>360</v>
      </c>
      <c r="D213" s="27">
        <v>689137.76</v>
      </c>
      <c r="E213" s="64">
        <v>239092.92</v>
      </c>
      <c r="F213" s="65">
        <f t="shared" si="3"/>
        <v>450044.83999999997</v>
      </c>
    </row>
    <row r="214" spans="1:6" ht="22.5">
      <c r="A214" s="24" t="s">
        <v>144</v>
      </c>
      <c r="B214" s="63" t="s">
        <v>136</v>
      </c>
      <c r="C214" s="26" t="s">
        <v>361</v>
      </c>
      <c r="D214" s="27">
        <v>1736454.47</v>
      </c>
      <c r="E214" s="64">
        <v>541702.48</v>
      </c>
      <c r="F214" s="65">
        <f t="shared" si="3"/>
        <v>1194751.99</v>
      </c>
    </row>
    <row r="215" spans="1:6" ht="12.75">
      <c r="A215" s="24" t="s">
        <v>188</v>
      </c>
      <c r="B215" s="63" t="s">
        <v>136</v>
      </c>
      <c r="C215" s="26" t="s">
        <v>362</v>
      </c>
      <c r="D215" s="27">
        <v>80875.53</v>
      </c>
      <c r="E215" s="64">
        <v>70875.53</v>
      </c>
      <c r="F215" s="65">
        <f t="shared" si="3"/>
        <v>10000</v>
      </c>
    </row>
    <row r="216" spans="1:6" ht="12.75">
      <c r="A216" s="24" t="s">
        <v>182</v>
      </c>
      <c r="B216" s="63" t="s">
        <v>136</v>
      </c>
      <c r="C216" s="26" t="s">
        <v>363</v>
      </c>
      <c r="D216" s="27">
        <v>174832.47</v>
      </c>
      <c r="E216" s="64">
        <v>13944</v>
      </c>
      <c r="F216" s="65">
        <f t="shared" si="3"/>
        <v>160888.47</v>
      </c>
    </row>
    <row r="217" spans="1:6" ht="22.5">
      <c r="A217" s="24" t="s">
        <v>144</v>
      </c>
      <c r="B217" s="63" t="s">
        <v>136</v>
      </c>
      <c r="C217" s="26" t="s">
        <v>364</v>
      </c>
      <c r="D217" s="27">
        <v>2853310.78</v>
      </c>
      <c r="E217" s="64">
        <v>1821925.08</v>
      </c>
      <c r="F217" s="65">
        <f t="shared" si="3"/>
        <v>1031385.6999999997</v>
      </c>
    </row>
    <row r="218" spans="1:6" ht="12.75">
      <c r="A218" s="24" t="s">
        <v>282</v>
      </c>
      <c r="B218" s="63" t="s">
        <v>136</v>
      </c>
      <c r="C218" s="26" t="s">
        <v>365</v>
      </c>
      <c r="D218" s="27">
        <v>3758406</v>
      </c>
      <c r="E218" s="64">
        <v>1449657.36</v>
      </c>
      <c r="F218" s="65">
        <f t="shared" si="3"/>
        <v>2308748.6399999997</v>
      </c>
    </row>
    <row r="219" spans="1:6" ht="22.5">
      <c r="A219" s="24" t="s">
        <v>144</v>
      </c>
      <c r="B219" s="63" t="s">
        <v>136</v>
      </c>
      <c r="C219" s="26" t="s">
        <v>366</v>
      </c>
      <c r="D219" s="27">
        <v>91156</v>
      </c>
      <c r="E219" s="64">
        <v>91156</v>
      </c>
      <c r="F219" s="65" t="str">
        <f t="shared" si="3"/>
        <v>-</v>
      </c>
    </row>
    <row r="220" spans="1:6" ht="22.5">
      <c r="A220" s="24" t="s">
        <v>166</v>
      </c>
      <c r="B220" s="63" t="s">
        <v>136</v>
      </c>
      <c r="C220" s="26" t="s">
        <v>367</v>
      </c>
      <c r="D220" s="27">
        <v>844101.89</v>
      </c>
      <c r="E220" s="64">
        <v>133761.62</v>
      </c>
      <c r="F220" s="65">
        <f t="shared" si="3"/>
        <v>710340.27</v>
      </c>
    </row>
    <row r="221" spans="1:6" ht="12.75">
      <c r="A221" s="24" t="s">
        <v>188</v>
      </c>
      <c r="B221" s="63" t="s">
        <v>136</v>
      </c>
      <c r="C221" s="26" t="s">
        <v>368</v>
      </c>
      <c r="D221" s="27">
        <v>13940</v>
      </c>
      <c r="E221" s="64">
        <v>6970</v>
      </c>
      <c r="F221" s="65">
        <f t="shared" si="3"/>
        <v>6970</v>
      </c>
    </row>
    <row r="222" spans="1:6" ht="22.5">
      <c r="A222" s="24" t="s">
        <v>144</v>
      </c>
      <c r="B222" s="63" t="s">
        <v>136</v>
      </c>
      <c r="C222" s="26" t="s">
        <v>369</v>
      </c>
      <c r="D222" s="27">
        <v>400614.3</v>
      </c>
      <c r="E222" s="64">
        <v>253552.11</v>
      </c>
      <c r="F222" s="65">
        <f t="shared" si="3"/>
        <v>147062.19</v>
      </c>
    </row>
    <row r="223" spans="1:6" ht="12.75">
      <c r="A223" s="24" t="s">
        <v>232</v>
      </c>
      <c r="B223" s="63" t="s">
        <v>136</v>
      </c>
      <c r="C223" s="26" t="s">
        <v>370</v>
      </c>
      <c r="D223" s="27">
        <v>58900</v>
      </c>
      <c r="E223" s="64">
        <v>58900</v>
      </c>
      <c r="F223" s="65" t="str">
        <f t="shared" si="3"/>
        <v>-</v>
      </c>
    </row>
    <row r="224" spans="1:6" ht="12.75">
      <c r="A224" s="24" t="s">
        <v>371</v>
      </c>
      <c r="B224" s="63" t="s">
        <v>136</v>
      </c>
      <c r="C224" s="26" t="s">
        <v>372</v>
      </c>
      <c r="D224" s="27">
        <v>14600</v>
      </c>
      <c r="E224" s="64">
        <v>14600</v>
      </c>
      <c r="F224" s="65" t="str">
        <f t="shared" si="3"/>
        <v>-</v>
      </c>
    </row>
    <row r="225" spans="1:6" ht="45">
      <c r="A225" s="24" t="s">
        <v>218</v>
      </c>
      <c r="B225" s="63" t="s">
        <v>136</v>
      </c>
      <c r="C225" s="26" t="s">
        <v>373</v>
      </c>
      <c r="D225" s="27">
        <v>239789368</v>
      </c>
      <c r="E225" s="64">
        <v>115662918.21</v>
      </c>
      <c r="F225" s="65">
        <f t="shared" si="3"/>
        <v>124126449.79</v>
      </c>
    </row>
    <row r="226" spans="1:6" ht="45">
      <c r="A226" s="24" t="s">
        <v>302</v>
      </c>
      <c r="B226" s="63" t="s">
        <v>136</v>
      </c>
      <c r="C226" s="26" t="s">
        <v>374</v>
      </c>
      <c r="D226" s="27">
        <v>70490832</v>
      </c>
      <c r="E226" s="64">
        <v>34270208.13</v>
      </c>
      <c r="F226" s="65">
        <f t="shared" si="3"/>
        <v>36220623.87</v>
      </c>
    </row>
    <row r="227" spans="1:6" ht="45">
      <c r="A227" s="24" t="s">
        <v>218</v>
      </c>
      <c r="B227" s="63" t="s">
        <v>136</v>
      </c>
      <c r="C227" s="26" t="s">
        <v>375</v>
      </c>
      <c r="D227" s="27">
        <v>126860431.57</v>
      </c>
      <c r="E227" s="64">
        <v>59116173.92</v>
      </c>
      <c r="F227" s="65">
        <f t="shared" si="3"/>
        <v>67744257.64999999</v>
      </c>
    </row>
    <row r="228" spans="1:6" ht="45">
      <c r="A228" s="24" t="s">
        <v>302</v>
      </c>
      <c r="B228" s="63" t="s">
        <v>136</v>
      </c>
      <c r="C228" s="26" t="s">
        <v>376</v>
      </c>
      <c r="D228" s="27">
        <v>31564635.89</v>
      </c>
      <c r="E228" s="64">
        <v>15735296.55</v>
      </c>
      <c r="F228" s="65">
        <f t="shared" si="3"/>
        <v>15829339.34</v>
      </c>
    </row>
    <row r="229" spans="1:6" ht="45">
      <c r="A229" s="24" t="s">
        <v>218</v>
      </c>
      <c r="B229" s="63" t="s">
        <v>136</v>
      </c>
      <c r="C229" s="26" t="s">
        <v>377</v>
      </c>
      <c r="D229" s="27">
        <v>20932334</v>
      </c>
      <c r="E229" s="64">
        <v>12299843.21</v>
      </c>
      <c r="F229" s="65">
        <f t="shared" si="3"/>
        <v>8632490.79</v>
      </c>
    </row>
    <row r="230" spans="1:6" ht="45">
      <c r="A230" s="24" t="s">
        <v>302</v>
      </c>
      <c r="B230" s="63" t="s">
        <v>136</v>
      </c>
      <c r="C230" s="26" t="s">
        <v>378</v>
      </c>
      <c r="D230" s="27">
        <v>4922167</v>
      </c>
      <c r="E230" s="64">
        <v>3438574.73</v>
      </c>
      <c r="F230" s="65">
        <f t="shared" si="3"/>
        <v>1483592.27</v>
      </c>
    </row>
    <row r="231" spans="1:6" ht="12.75">
      <c r="A231" s="24" t="s">
        <v>232</v>
      </c>
      <c r="B231" s="63" t="s">
        <v>136</v>
      </c>
      <c r="C231" s="26" t="s">
        <v>379</v>
      </c>
      <c r="D231" s="27">
        <v>12398668.78</v>
      </c>
      <c r="E231" s="64">
        <v>6812786.79</v>
      </c>
      <c r="F231" s="65">
        <f t="shared" si="3"/>
        <v>5585881.989999999</v>
      </c>
    </row>
    <row r="232" spans="1:6" ht="12.75">
      <c r="A232" s="24" t="s">
        <v>371</v>
      </c>
      <c r="B232" s="63" t="s">
        <v>136</v>
      </c>
      <c r="C232" s="26" t="s">
        <v>380</v>
      </c>
      <c r="D232" s="27">
        <v>3494572.2</v>
      </c>
      <c r="E232" s="64">
        <v>1120898.37</v>
      </c>
      <c r="F232" s="65">
        <f t="shared" si="3"/>
        <v>2373673.83</v>
      </c>
    </row>
    <row r="233" spans="1:6" ht="12.75">
      <c r="A233" s="24" t="s">
        <v>232</v>
      </c>
      <c r="B233" s="63" t="s">
        <v>136</v>
      </c>
      <c r="C233" s="26" t="s">
        <v>381</v>
      </c>
      <c r="D233" s="27">
        <v>410000</v>
      </c>
      <c r="E233" s="64">
        <v>178797</v>
      </c>
      <c r="F233" s="65">
        <f t="shared" si="3"/>
        <v>231203</v>
      </c>
    </row>
    <row r="234" spans="1:6" ht="12.75">
      <c r="A234" s="24" t="s">
        <v>371</v>
      </c>
      <c r="B234" s="63" t="s">
        <v>136</v>
      </c>
      <c r="C234" s="26" t="s">
        <v>382</v>
      </c>
      <c r="D234" s="27">
        <v>108594</v>
      </c>
      <c r="E234" s="64">
        <v>43500</v>
      </c>
      <c r="F234" s="65">
        <f t="shared" si="3"/>
        <v>65094</v>
      </c>
    </row>
    <row r="235" spans="1:6" ht="45">
      <c r="A235" s="24" t="s">
        <v>218</v>
      </c>
      <c r="B235" s="63" t="s">
        <v>136</v>
      </c>
      <c r="C235" s="26" t="s">
        <v>383</v>
      </c>
      <c r="D235" s="27">
        <v>11255475.56</v>
      </c>
      <c r="E235" s="64">
        <v>4859013.4</v>
      </c>
      <c r="F235" s="65">
        <f t="shared" si="3"/>
        <v>6396462.16</v>
      </c>
    </row>
    <row r="236" spans="1:6" ht="12.75">
      <c r="A236" s="24" t="s">
        <v>232</v>
      </c>
      <c r="B236" s="63" t="s">
        <v>136</v>
      </c>
      <c r="C236" s="26" t="s">
        <v>384</v>
      </c>
      <c r="D236" s="27">
        <v>376240</v>
      </c>
      <c r="E236" s="64">
        <v>376240</v>
      </c>
      <c r="F236" s="65" t="str">
        <f t="shared" si="3"/>
        <v>-</v>
      </c>
    </row>
    <row r="237" spans="1:6" ht="45">
      <c r="A237" s="24" t="s">
        <v>302</v>
      </c>
      <c r="B237" s="63" t="s">
        <v>136</v>
      </c>
      <c r="C237" s="26" t="s">
        <v>385</v>
      </c>
      <c r="D237" s="27">
        <v>1384911.3</v>
      </c>
      <c r="E237" s="64">
        <v>606969</v>
      </c>
      <c r="F237" s="65">
        <f t="shared" si="3"/>
        <v>777942.3</v>
      </c>
    </row>
    <row r="238" spans="1:6" ht="12.75">
      <c r="A238" s="24" t="s">
        <v>232</v>
      </c>
      <c r="B238" s="63" t="s">
        <v>136</v>
      </c>
      <c r="C238" s="26" t="s">
        <v>386</v>
      </c>
      <c r="D238" s="27">
        <v>40040</v>
      </c>
      <c r="E238" s="64" t="s">
        <v>735</v>
      </c>
      <c r="F238" s="65">
        <f t="shared" si="3"/>
        <v>40040</v>
      </c>
    </row>
    <row r="239" spans="1:6" ht="12.75">
      <c r="A239" s="24" t="s">
        <v>232</v>
      </c>
      <c r="B239" s="63" t="s">
        <v>136</v>
      </c>
      <c r="C239" s="26" t="s">
        <v>387</v>
      </c>
      <c r="D239" s="27">
        <v>333245.7</v>
      </c>
      <c r="E239" s="64">
        <v>197820.5</v>
      </c>
      <c r="F239" s="65">
        <f t="shared" si="3"/>
        <v>135425.2</v>
      </c>
    </row>
    <row r="240" spans="1:6" ht="12.75">
      <c r="A240" s="24" t="s">
        <v>371</v>
      </c>
      <c r="B240" s="63" t="s">
        <v>136</v>
      </c>
      <c r="C240" s="26" t="s">
        <v>388</v>
      </c>
      <c r="D240" s="27">
        <v>82228</v>
      </c>
      <c r="E240" s="64">
        <v>54973</v>
      </c>
      <c r="F240" s="65">
        <f t="shared" si="3"/>
        <v>27255</v>
      </c>
    </row>
    <row r="241" spans="1:6" ht="22.5">
      <c r="A241" s="24" t="s">
        <v>250</v>
      </c>
      <c r="B241" s="63" t="s">
        <v>136</v>
      </c>
      <c r="C241" s="26" t="s">
        <v>389</v>
      </c>
      <c r="D241" s="27">
        <v>1965927.45</v>
      </c>
      <c r="E241" s="64" t="s">
        <v>735</v>
      </c>
      <c r="F241" s="65">
        <f t="shared" si="3"/>
        <v>1965927.45</v>
      </c>
    </row>
    <row r="242" spans="1:6" ht="33.75">
      <c r="A242" s="24" t="s">
        <v>299</v>
      </c>
      <c r="B242" s="63" t="s">
        <v>136</v>
      </c>
      <c r="C242" s="26" t="s">
        <v>390</v>
      </c>
      <c r="D242" s="27">
        <v>190682.34</v>
      </c>
      <c r="E242" s="64" t="s">
        <v>735</v>
      </c>
      <c r="F242" s="65">
        <f t="shared" si="3"/>
        <v>190682.34</v>
      </c>
    </row>
    <row r="243" spans="1:6" ht="12.75">
      <c r="A243" s="24" t="s">
        <v>232</v>
      </c>
      <c r="B243" s="63" t="s">
        <v>136</v>
      </c>
      <c r="C243" s="26" t="s">
        <v>391</v>
      </c>
      <c r="D243" s="27">
        <v>21000</v>
      </c>
      <c r="E243" s="64">
        <v>20992</v>
      </c>
      <c r="F243" s="65">
        <f t="shared" si="3"/>
        <v>8</v>
      </c>
    </row>
    <row r="244" spans="1:6" ht="45">
      <c r="A244" s="24" t="s">
        <v>218</v>
      </c>
      <c r="B244" s="63" t="s">
        <v>136</v>
      </c>
      <c r="C244" s="26" t="s">
        <v>392</v>
      </c>
      <c r="D244" s="27">
        <v>65631757.94</v>
      </c>
      <c r="E244" s="64">
        <v>34952338.37</v>
      </c>
      <c r="F244" s="65">
        <f t="shared" si="3"/>
        <v>30679419.57</v>
      </c>
    </row>
    <row r="245" spans="1:6" ht="45">
      <c r="A245" s="24" t="s">
        <v>218</v>
      </c>
      <c r="B245" s="63" t="s">
        <v>136</v>
      </c>
      <c r="C245" s="26" t="s">
        <v>393</v>
      </c>
      <c r="D245" s="27">
        <v>1263000</v>
      </c>
      <c r="E245" s="64">
        <v>107394.29</v>
      </c>
      <c r="F245" s="65">
        <f t="shared" si="3"/>
        <v>1155605.71</v>
      </c>
    </row>
    <row r="246" spans="1:6" ht="45">
      <c r="A246" s="24" t="s">
        <v>218</v>
      </c>
      <c r="B246" s="63" t="s">
        <v>136</v>
      </c>
      <c r="C246" s="26" t="s">
        <v>394</v>
      </c>
      <c r="D246" s="27">
        <v>14424677</v>
      </c>
      <c r="E246" s="64">
        <v>7374625.66</v>
      </c>
      <c r="F246" s="65">
        <f t="shared" si="3"/>
        <v>7050051.34</v>
      </c>
    </row>
    <row r="247" spans="1:6" ht="45">
      <c r="A247" s="24" t="s">
        <v>218</v>
      </c>
      <c r="B247" s="63" t="s">
        <v>136</v>
      </c>
      <c r="C247" s="26" t="s">
        <v>395</v>
      </c>
      <c r="D247" s="27">
        <v>40079400</v>
      </c>
      <c r="E247" s="64">
        <v>21812616.16</v>
      </c>
      <c r="F247" s="65">
        <f t="shared" si="3"/>
        <v>18266783.84</v>
      </c>
    </row>
    <row r="248" spans="1:6" ht="45">
      <c r="A248" s="24" t="s">
        <v>218</v>
      </c>
      <c r="B248" s="63" t="s">
        <v>136</v>
      </c>
      <c r="C248" s="26" t="s">
        <v>396</v>
      </c>
      <c r="D248" s="27">
        <v>212782000</v>
      </c>
      <c r="E248" s="64">
        <v>124123000</v>
      </c>
      <c r="F248" s="65">
        <f t="shared" si="3"/>
        <v>88659000</v>
      </c>
    </row>
    <row r="249" spans="1:6" ht="12.75">
      <c r="A249" s="24" t="s">
        <v>232</v>
      </c>
      <c r="B249" s="63" t="s">
        <v>136</v>
      </c>
      <c r="C249" s="26" t="s">
        <v>397</v>
      </c>
      <c r="D249" s="27">
        <v>1189760</v>
      </c>
      <c r="E249" s="64" t="s">
        <v>735</v>
      </c>
      <c r="F249" s="65">
        <f t="shared" si="3"/>
        <v>1189760</v>
      </c>
    </row>
    <row r="250" spans="1:6" ht="12.75">
      <c r="A250" s="24" t="s">
        <v>232</v>
      </c>
      <c r="B250" s="63" t="s">
        <v>136</v>
      </c>
      <c r="C250" s="26" t="s">
        <v>398</v>
      </c>
      <c r="D250" s="27">
        <v>446400</v>
      </c>
      <c r="E250" s="64" t="s">
        <v>735</v>
      </c>
      <c r="F250" s="65">
        <f t="shared" si="3"/>
        <v>446400</v>
      </c>
    </row>
    <row r="251" spans="1:6" ht="12.75">
      <c r="A251" s="24" t="s">
        <v>232</v>
      </c>
      <c r="B251" s="63" t="s">
        <v>136</v>
      </c>
      <c r="C251" s="26" t="s">
        <v>399</v>
      </c>
      <c r="D251" s="27">
        <v>8647056.76</v>
      </c>
      <c r="E251" s="64">
        <v>2349387.92</v>
      </c>
      <c r="F251" s="65">
        <f t="shared" si="3"/>
        <v>6297668.84</v>
      </c>
    </row>
    <row r="252" spans="1:6" ht="12.75">
      <c r="A252" s="24" t="s">
        <v>232</v>
      </c>
      <c r="B252" s="63" t="s">
        <v>136</v>
      </c>
      <c r="C252" s="26" t="s">
        <v>400</v>
      </c>
      <c r="D252" s="27">
        <v>5485400</v>
      </c>
      <c r="E252" s="64">
        <v>2762454.18</v>
      </c>
      <c r="F252" s="65">
        <f t="shared" si="3"/>
        <v>2722945.82</v>
      </c>
    </row>
    <row r="253" spans="1:6" ht="12.75">
      <c r="A253" s="24" t="s">
        <v>232</v>
      </c>
      <c r="B253" s="63" t="s">
        <v>136</v>
      </c>
      <c r="C253" s="26" t="s">
        <v>401</v>
      </c>
      <c r="D253" s="27">
        <v>3113758</v>
      </c>
      <c r="E253" s="64" t="s">
        <v>735</v>
      </c>
      <c r="F253" s="65">
        <f t="shared" si="3"/>
        <v>3113758</v>
      </c>
    </row>
    <row r="254" spans="1:6" ht="12.75">
      <c r="A254" s="24" t="s">
        <v>232</v>
      </c>
      <c r="B254" s="63" t="s">
        <v>136</v>
      </c>
      <c r="C254" s="26" t="s">
        <v>402</v>
      </c>
      <c r="D254" s="27">
        <v>789100</v>
      </c>
      <c r="E254" s="64">
        <v>689100</v>
      </c>
      <c r="F254" s="65">
        <f t="shared" si="3"/>
        <v>100000</v>
      </c>
    </row>
    <row r="255" spans="1:6" ht="45">
      <c r="A255" s="24" t="s">
        <v>218</v>
      </c>
      <c r="B255" s="63" t="s">
        <v>136</v>
      </c>
      <c r="C255" s="26" t="s">
        <v>403</v>
      </c>
      <c r="D255" s="27">
        <v>15714575.46</v>
      </c>
      <c r="E255" s="64">
        <v>8678284.4</v>
      </c>
      <c r="F255" s="65">
        <f t="shared" si="3"/>
        <v>7036291.0600000005</v>
      </c>
    </row>
    <row r="256" spans="1:6" ht="12.75">
      <c r="A256" s="24" t="s">
        <v>232</v>
      </c>
      <c r="B256" s="63" t="s">
        <v>136</v>
      </c>
      <c r="C256" s="26" t="s">
        <v>404</v>
      </c>
      <c r="D256" s="27">
        <v>20020</v>
      </c>
      <c r="E256" s="64" t="s">
        <v>735</v>
      </c>
      <c r="F256" s="65">
        <f t="shared" si="3"/>
        <v>20020</v>
      </c>
    </row>
    <row r="257" spans="1:6" ht="12.75">
      <c r="A257" s="24" t="s">
        <v>232</v>
      </c>
      <c r="B257" s="63" t="s">
        <v>136</v>
      </c>
      <c r="C257" s="26" t="s">
        <v>405</v>
      </c>
      <c r="D257" s="27">
        <v>1724370</v>
      </c>
      <c r="E257" s="64" t="s">
        <v>735</v>
      </c>
      <c r="F257" s="65">
        <f t="shared" si="3"/>
        <v>1724370</v>
      </c>
    </row>
    <row r="258" spans="1:6" ht="12.75">
      <c r="A258" s="24" t="s">
        <v>232</v>
      </c>
      <c r="B258" s="63" t="s">
        <v>136</v>
      </c>
      <c r="C258" s="26" t="s">
        <v>406</v>
      </c>
      <c r="D258" s="27">
        <v>647117.32</v>
      </c>
      <c r="E258" s="64">
        <v>478015.5</v>
      </c>
      <c r="F258" s="65">
        <f t="shared" si="3"/>
        <v>169101.81999999995</v>
      </c>
    </row>
    <row r="259" spans="1:6" ht="12.75">
      <c r="A259" s="24" t="s">
        <v>232</v>
      </c>
      <c r="B259" s="63" t="s">
        <v>136</v>
      </c>
      <c r="C259" s="26" t="s">
        <v>407</v>
      </c>
      <c r="D259" s="27">
        <v>456600</v>
      </c>
      <c r="E259" s="64">
        <v>456600</v>
      </c>
      <c r="F259" s="65" t="str">
        <f t="shared" si="3"/>
        <v>-</v>
      </c>
    </row>
    <row r="260" spans="1:6" ht="45">
      <c r="A260" s="24" t="s">
        <v>218</v>
      </c>
      <c r="B260" s="63" t="s">
        <v>136</v>
      </c>
      <c r="C260" s="26" t="s">
        <v>408</v>
      </c>
      <c r="D260" s="27">
        <v>25801155.34</v>
      </c>
      <c r="E260" s="64">
        <v>17849754.39</v>
      </c>
      <c r="F260" s="65">
        <f t="shared" si="3"/>
        <v>7951400.949999999</v>
      </c>
    </row>
    <row r="261" spans="1:6" ht="45">
      <c r="A261" s="24" t="s">
        <v>218</v>
      </c>
      <c r="B261" s="63" t="s">
        <v>136</v>
      </c>
      <c r="C261" s="26" t="s">
        <v>409</v>
      </c>
      <c r="D261" s="27">
        <v>8337026</v>
      </c>
      <c r="E261" s="64">
        <v>3709520.83</v>
      </c>
      <c r="F261" s="65">
        <f t="shared" si="3"/>
        <v>4627505.17</v>
      </c>
    </row>
    <row r="262" spans="1:6" ht="12.75">
      <c r="A262" s="24" t="s">
        <v>232</v>
      </c>
      <c r="B262" s="63" t="s">
        <v>136</v>
      </c>
      <c r="C262" s="26" t="s">
        <v>410</v>
      </c>
      <c r="D262" s="27">
        <v>6083748.8</v>
      </c>
      <c r="E262" s="64" t="s">
        <v>735</v>
      </c>
      <c r="F262" s="65">
        <f t="shared" si="3"/>
        <v>6083748.8</v>
      </c>
    </row>
    <row r="263" spans="1:6" ht="45">
      <c r="A263" s="24" t="s">
        <v>218</v>
      </c>
      <c r="B263" s="63" t="s">
        <v>136</v>
      </c>
      <c r="C263" s="26" t="s">
        <v>411</v>
      </c>
      <c r="D263" s="27">
        <v>840708</v>
      </c>
      <c r="E263" s="64">
        <v>427154.5</v>
      </c>
      <c r="F263" s="65">
        <f t="shared" si="3"/>
        <v>413553.5</v>
      </c>
    </row>
    <row r="264" spans="1:6" ht="45">
      <c r="A264" s="24" t="s">
        <v>218</v>
      </c>
      <c r="B264" s="63" t="s">
        <v>136</v>
      </c>
      <c r="C264" s="26" t="s">
        <v>412</v>
      </c>
      <c r="D264" s="27">
        <v>33596011.69</v>
      </c>
      <c r="E264" s="64">
        <v>17942856.6</v>
      </c>
      <c r="F264" s="65">
        <f t="shared" si="3"/>
        <v>15653155.089999996</v>
      </c>
    </row>
    <row r="265" spans="1:6" ht="45">
      <c r="A265" s="24" t="s">
        <v>218</v>
      </c>
      <c r="B265" s="63" t="s">
        <v>136</v>
      </c>
      <c r="C265" s="26" t="s">
        <v>413</v>
      </c>
      <c r="D265" s="27">
        <v>9803507.23</v>
      </c>
      <c r="E265" s="64">
        <v>2329547.5</v>
      </c>
      <c r="F265" s="65">
        <f t="shared" si="3"/>
        <v>7473959.73</v>
      </c>
    </row>
    <row r="266" spans="1:6" ht="12.75">
      <c r="A266" s="24" t="s">
        <v>232</v>
      </c>
      <c r="B266" s="63" t="s">
        <v>136</v>
      </c>
      <c r="C266" s="26" t="s">
        <v>414</v>
      </c>
      <c r="D266" s="27">
        <v>3113849.02</v>
      </c>
      <c r="E266" s="64">
        <v>823820</v>
      </c>
      <c r="F266" s="65">
        <f t="shared" si="3"/>
        <v>2290029.02</v>
      </c>
    </row>
    <row r="267" spans="1:6" ht="45">
      <c r="A267" s="24" t="s">
        <v>218</v>
      </c>
      <c r="B267" s="63" t="s">
        <v>136</v>
      </c>
      <c r="C267" s="26" t="s">
        <v>415</v>
      </c>
      <c r="D267" s="27">
        <v>3148205</v>
      </c>
      <c r="E267" s="64">
        <v>1577617.6</v>
      </c>
      <c r="F267" s="65">
        <f t="shared" si="3"/>
        <v>1570587.4</v>
      </c>
    </row>
    <row r="268" spans="1:6" ht="12.75">
      <c r="A268" s="24" t="s">
        <v>232</v>
      </c>
      <c r="B268" s="63" t="s">
        <v>136</v>
      </c>
      <c r="C268" s="26" t="s">
        <v>416</v>
      </c>
      <c r="D268" s="27">
        <v>457000</v>
      </c>
      <c r="E268" s="64">
        <v>457000</v>
      </c>
      <c r="F268" s="65" t="str">
        <f t="shared" si="3"/>
        <v>-</v>
      </c>
    </row>
    <row r="269" spans="1:6" ht="45">
      <c r="A269" s="24" t="s">
        <v>218</v>
      </c>
      <c r="B269" s="63" t="s">
        <v>136</v>
      </c>
      <c r="C269" s="26" t="s">
        <v>417</v>
      </c>
      <c r="D269" s="27">
        <v>31073643.49</v>
      </c>
      <c r="E269" s="64">
        <v>18000385.7</v>
      </c>
      <c r="F269" s="65">
        <f t="shared" si="3"/>
        <v>13073257.79</v>
      </c>
    </row>
    <row r="270" spans="1:6" ht="45">
      <c r="A270" s="24" t="s">
        <v>218</v>
      </c>
      <c r="B270" s="63" t="s">
        <v>136</v>
      </c>
      <c r="C270" s="26" t="s">
        <v>418</v>
      </c>
      <c r="D270" s="27">
        <v>8509206</v>
      </c>
      <c r="E270" s="64">
        <v>2698531.23</v>
      </c>
      <c r="F270" s="65">
        <f t="shared" si="3"/>
        <v>5810674.77</v>
      </c>
    </row>
    <row r="271" spans="1:6" ht="12.75">
      <c r="A271" s="24" t="s">
        <v>232</v>
      </c>
      <c r="B271" s="63" t="s">
        <v>136</v>
      </c>
      <c r="C271" s="26" t="s">
        <v>419</v>
      </c>
      <c r="D271" s="27">
        <v>2304792.75</v>
      </c>
      <c r="E271" s="64">
        <v>222000</v>
      </c>
      <c r="F271" s="65">
        <f aca="true" t="shared" si="4" ref="F271:F334">IF(OR(D271="-",IF(E271="-",0,E271)&gt;=IF(D271="-",0,D271)),"-",IF(D271="-",0,D271)-IF(E271="-",0,E271))</f>
        <v>2082792.75</v>
      </c>
    </row>
    <row r="272" spans="1:6" ht="45">
      <c r="A272" s="24" t="s">
        <v>218</v>
      </c>
      <c r="B272" s="63" t="s">
        <v>136</v>
      </c>
      <c r="C272" s="26" t="s">
        <v>420</v>
      </c>
      <c r="D272" s="27">
        <v>804411.59</v>
      </c>
      <c r="E272" s="64">
        <v>402205.82</v>
      </c>
      <c r="F272" s="65">
        <f t="shared" si="4"/>
        <v>402205.76999999996</v>
      </c>
    </row>
    <row r="273" spans="1:6" ht="12.75">
      <c r="A273" s="24" t="s">
        <v>232</v>
      </c>
      <c r="B273" s="63" t="s">
        <v>136</v>
      </c>
      <c r="C273" s="26" t="s">
        <v>421</v>
      </c>
      <c r="D273" s="27">
        <v>20020</v>
      </c>
      <c r="E273" s="64" t="s">
        <v>735</v>
      </c>
      <c r="F273" s="65">
        <f t="shared" si="4"/>
        <v>20020</v>
      </c>
    </row>
    <row r="274" spans="1:6" ht="12.75">
      <c r="A274" s="24" t="s">
        <v>232</v>
      </c>
      <c r="B274" s="63" t="s">
        <v>136</v>
      </c>
      <c r="C274" s="26" t="s">
        <v>422</v>
      </c>
      <c r="D274" s="27">
        <v>1724370</v>
      </c>
      <c r="E274" s="64" t="s">
        <v>735</v>
      </c>
      <c r="F274" s="65">
        <f t="shared" si="4"/>
        <v>1724370</v>
      </c>
    </row>
    <row r="275" spans="1:6" ht="12.75">
      <c r="A275" s="24" t="s">
        <v>232</v>
      </c>
      <c r="B275" s="63" t="s">
        <v>136</v>
      </c>
      <c r="C275" s="26" t="s">
        <v>423</v>
      </c>
      <c r="D275" s="27">
        <v>224600</v>
      </c>
      <c r="E275" s="64">
        <v>81600</v>
      </c>
      <c r="F275" s="65">
        <f t="shared" si="4"/>
        <v>143000</v>
      </c>
    </row>
    <row r="276" spans="1:6" ht="22.5">
      <c r="A276" s="24" t="s">
        <v>250</v>
      </c>
      <c r="B276" s="63" t="s">
        <v>136</v>
      </c>
      <c r="C276" s="26" t="s">
        <v>424</v>
      </c>
      <c r="D276" s="27">
        <v>5112247.15</v>
      </c>
      <c r="E276" s="64" t="s">
        <v>735</v>
      </c>
      <c r="F276" s="65">
        <f t="shared" si="4"/>
        <v>5112247.15</v>
      </c>
    </row>
    <row r="277" spans="1:6" ht="33.75">
      <c r="A277" s="24" t="s">
        <v>299</v>
      </c>
      <c r="B277" s="63" t="s">
        <v>136</v>
      </c>
      <c r="C277" s="26" t="s">
        <v>425</v>
      </c>
      <c r="D277" s="27">
        <v>1711716.07</v>
      </c>
      <c r="E277" s="64">
        <v>12029.69</v>
      </c>
      <c r="F277" s="65">
        <f t="shared" si="4"/>
        <v>1699686.3800000001</v>
      </c>
    </row>
    <row r="278" spans="1:6" ht="45">
      <c r="A278" s="24" t="s">
        <v>218</v>
      </c>
      <c r="B278" s="63" t="s">
        <v>136</v>
      </c>
      <c r="C278" s="26" t="s">
        <v>426</v>
      </c>
      <c r="D278" s="27">
        <v>868500</v>
      </c>
      <c r="E278" s="64">
        <v>224000</v>
      </c>
      <c r="F278" s="65">
        <f t="shared" si="4"/>
        <v>644500</v>
      </c>
    </row>
    <row r="279" spans="1:6" ht="45">
      <c r="A279" s="24" t="s">
        <v>218</v>
      </c>
      <c r="B279" s="63" t="s">
        <v>136</v>
      </c>
      <c r="C279" s="26" t="s">
        <v>427</v>
      </c>
      <c r="D279" s="27">
        <v>120000</v>
      </c>
      <c r="E279" s="64">
        <v>120000</v>
      </c>
      <c r="F279" s="65" t="str">
        <f t="shared" si="4"/>
        <v>-</v>
      </c>
    </row>
    <row r="280" spans="1:6" ht="12.75">
      <c r="A280" s="24" t="s">
        <v>232</v>
      </c>
      <c r="B280" s="63" t="s">
        <v>136</v>
      </c>
      <c r="C280" s="26" t="s">
        <v>428</v>
      </c>
      <c r="D280" s="27">
        <v>253755.28</v>
      </c>
      <c r="E280" s="64">
        <v>40362</v>
      </c>
      <c r="F280" s="65">
        <f t="shared" si="4"/>
        <v>213393.28</v>
      </c>
    </row>
    <row r="281" spans="1:6" ht="12.75">
      <c r="A281" s="24" t="s">
        <v>232</v>
      </c>
      <c r="B281" s="63" t="s">
        <v>136</v>
      </c>
      <c r="C281" s="26" t="s">
        <v>429</v>
      </c>
      <c r="D281" s="27">
        <v>270530</v>
      </c>
      <c r="E281" s="64">
        <v>73718</v>
      </c>
      <c r="F281" s="65">
        <f t="shared" si="4"/>
        <v>196812</v>
      </c>
    </row>
    <row r="282" spans="1:6" ht="45">
      <c r="A282" s="24" t="s">
        <v>238</v>
      </c>
      <c r="B282" s="63" t="s">
        <v>136</v>
      </c>
      <c r="C282" s="26" t="s">
        <v>430</v>
      </c>
      <c r="D282" s="27">
        <v>47254.4</v>
      </c>
      <c r="E282" s="64" t="s">
        <v>735</v>
      </c>
      <c r="F282" s="65">
        <f t="shared" si="4"/>
        <v>47254.4</v>
      </c>
    </row>
    <row r="283" spans="1:6" ht="45">
      <c r="A283" s="24" t="s">
        <v>218</v>
      </c>
      <c r="B283" s="63" t="s">
        <v>136</v>
      </c>
      <c r="C283" s="26" t="s">
        <v>431</v>
      </c>
      <c r="D283" s="27">
        <v>286691.4</v>
      </c>
      <c r="E283" s="64">
        <v>135232.5</v>
      </c>
      <c r="F283" s="65">
        <f t="shared" si="4"/>
        <v>151458.90000000002</v>
      </c>
    </row>
    <row r="284" spans="1:6" ht="12.75">
      <c r="A284" s="24" t="s">
        <v>232</v>
      </c>
      <c r="B284" s="63" t="s">
        <v>136</v>
      </c>
      <c r="C284" s="26" t="s">
        <v>432</v>
      </c>
      <c r="D284" s="27">
        <v>12000</v>
      </c>
      <c r="E284" s="64">
        <v>2300</v>
      </c>
      <c r="F284" s="65">
        <f t="shared" si="4"/>
        <v>9700</v>
      </c>
    </row>
    <row r="285" spans="1:6" ht="12.75">
      <c r="A285" s="24" t="s">
        <v>232</v>
      </c>
      <c r="B285" s="63" t="s">
        <v>136</v>
      </c>
      <c r="C285" s="26" t="s">
        <v>433</v>
      </c>
      <c r="D285" s="27">
        <v>191372.35</v>
      </c>
      <c r="E285" s="64">
        <v>77973.2</v>
      </c>
      <c r="F285" s="65">
        <f t="shared" si="4"/>
        <v>113399.15000000001</v>
      </c>
    </row>
    <row r="286" spans="1:6" ht="45">
      <c r="A286" s="24" t="s">
        <v>218</v>
      </c>
      <c r="B286" s="63" t="s">
        <v>136</v>
      </c>
      <c r="C286" s="26" t="s">
        <v>434</v>
      </c>
      <c r="D286" s="27">
        <v>803520</v>
      </c>
      <c r="E286" s="64">
        <v>703423.65</v>
      </c>
      <c r="F286" s="65">
        <f t="shared" si="4"/>
        <v>100096.34999999998</v>
      </c>
    </row>
    <row r="287" spans="1:6" ht="12.75">
      <c r="A287" s="24" t="s">
        <v>232</v>
      </c>
      <c r="B287" s="63" t="s">
        <v>136</v>
      </c>
      <c r="C287" s="26" t="s">
        <v>435</v>
      </c>
      <c r="D287" s="27">
        <v>42000</v>
      </c>
      <c r="E287" s="64">
        <v>40825</v>
      </c>
      <c r="F287" s="65">
        <f t="shared" si="4"/>
        <v>1175</v>
      </c>
    </row>
    <row r="288" spans="1:6" ht="12.75">
      <c r="A288" s="24" t="s">
        <v>232</v>
      </c>
      <c r="B288" s="63" t="s">
        <v>136</v>
      </c>
      <c r="C288" s="26" t="s">
        <v>436</v>
      </c>
      <c r="D288" s="27">
        <v>31503.14</v>
      </c>
      <c r="E288" s="64">
        <v>13100</v>
      </c>
      <c r="F288" s="65">
        <f t="shared" si="4"/>
        <v>18403.14</v>
      </c>
    </row>
    <row r="289" spans="1:6" ht="12.75">
      <c r="A289" s="24" t="s">
        <v>232</v>
      </c>
      <c r="B289" s="63" t="s">
        <v>136</v>
      </c>
      <c r="C289" s="26" t="s">
        <v>437</v>
      </c>
      <c r="D289" s="27">
        <v>896838</v>
      </c>
      <c r="E289" s="64">
        <v>302021.32</v>
      </c>
      <c r="F289" s="65">
        <f t="shared" si="4"/>
        <v>594816.6799999999</v>
      </c>
    </row>
    <row r="290" spans="1:6" ht="12.75">
      <c r="A290" s="24" t="s">
        <v>371</v>
      </c>
      <c r="B290" s="63" t="s">
        <v>136</v>
      </c>
      <c r="C290" s="26" t="s">
        <v>438</v>
      </c>
      <c r="D290" s="27">
        <v>99509.61</v>
      </c>
      <c r="E290" s="64">
        <v>39989.35</v>
      </c>
      <c r="F290" s="65">
        <f t="shared" si="4"/>
        <v>59520.26</v>
      </c>
    </row>
    <row r="291" spans="1:6" ht="45">
      <c r="A291" s="24" t="s">
        <v>218</v>
      </c>
      <c r="B291" s="63" t="s">
        <v>136</v>
      </c>
      <c r="C291" s="26" t="s">
        <v>439</v>
      </c>
      <c r="D291" s="27">
        <v>2485895.9</v>
      </c>
      <c r="E291" s="64">
        <v>2473459.7</v>
      </c>
      <c r="F291" s="65">
        <f t="shared" si="4"/>
        <v>12436.19999999972</v>
      </c>
    </row>
    <row r="292" spans="1:6" ht="12.75">
      <c r="A292" s="24" t="s">
        <v>232</v>
      </c>
      <c r="B292" s="63" t="s">
        <v>136</v>
      </c>
      <c r="C292" s="26" t="s">
        <v>440</v>
      </c>
      <c r="D292" s="27">
        <v>37800</v>
      </c>
      <c r="E292" s="64">
        <v>11340</v>
      </c>
      <c r="F292" s="65">
        <f t="shared" si="4"/>
        <v>26460</v>
      </c>
    </row>
    <row r="293" spans="1:6" ht="45">
      <c r="A293" s="24" t="s">
        <v>302</v>
      </c>
      <c r="B293" s="63" t="s">
        <v>136</v>
      </c>
      <c r="C293" s="26" t="s">
        <v>441</v>
      </c>
      <c r="D293" s="27">
        <v>10206697.6</v>
      </c>
      <c r="E293" s="64">
        <v>6055268</v>
      </c>
      <c r="F293" s="65">
        <f t="shared" si="4"/>
        <v>4151429.5999999996</v>
      </c>
    </row>
    <row r="294" spans="1:6" ht="45">
      <c r="A294" s="24" t="s">
        <v>302</v>
      </c>
      <c r="B294" s="63" t="s">
        <v>136</v>
      </c>
      <c r="C294" s="26" t="s">
        <v>442</v>
      </c>
      <c r="D294" s="27">
        <v>10313251.24</v>
      </c>
      <c r="E294" s="64">
        <v>5566388.56</v>
      </c>
      <c r="F294" s="65">
        <f t="shared" si="4"/>
        <v>4746862.680000001</v>
      </c>
    </row>
    <row r="295" spans="1:6" ht="45">
      <c r="A295" s="24" t="s">
        <v>302</v>
      </c>
      <c r="B295" s="63" t="s">
        <v>136</v>
      </c>
      <c r="C295" s="26" t="s">
        <v>443</v>
      </c>
      <c r="D295" s="27">
        <v>2249007</v>
      </c>
      <c r="E295" s="64">
        <v>745000</v>
      </c>
      <c r="F295" s="65">
        <f t="shared" si="4"/>
        <v>1504007</v>
      </c>
    </row>
    <row r="296" spans="1:6" ht="45">
      <c r="A296" s="24" t="s">
        <v>302</v>
      </c>
      <c r="B296" s="63" t="s">
        <v>136</v>
      </c>
      <c r="C296" s="26" t="s">
        <v>444</v>
      </c>
      <c r="D296" s="27">
        <v>1133314</v>
      </c>
      <c r="E296" s="64">
        <v>735675.98</v>
      </c>
      <c r="F296" s="65">
        <f t="shared" si="4"/>
        <v>397638.02</v>
      </c>
    </row>
    <row r="297" spans="1:6" ht="12.75">
      <c r="A297" s="24" t="s">
        <v>232</v>
      </c>
      <c r="B297" s="63" t="s">
        <v>136</v>
      </c>
      <c r="C297" s="26" t="s">
        <v>445</v>
      </c>
      <c r="D297" s="27">
        <v>226550</v>
      </c>
      <c r="E297" s="64">
        <v>224825</v>
      </c>
      <c r="F297" s="65">
        <f t="shared" si="4"/>
        <v>1725</v>
      </c>
    </row>
    <row r="298" spans="1:6" ht="12.75">
      <c r="A298" s="24" t="s">
        <v>371</v>
      </c>
      <c r="B298" s="63" t="s">
        <v>136</v>
      </c>
      <c r="C298" s="26" t="s">
        <v>446</v>
      </c>
      <c r="D298" s="27">
        <v>500255.6</v>
      </c>
      <c r="E298" s="64">
        <v>290981.02</v>
      </c>
      <c r="F298" s="65">
        <f t="shared" si="4"/>
        <v>209274.57999999996</v>
      </c>
    </row>
    <row r="299" spans="1:6" ht="45">
      <c r="A299" s="24" t="s">
        <v>302</v>
      </c>
      <c r="B299" s="63" t="s">
        <v>136</v>
      </c>
      <c r="C299" s="26" t="s">
        <v>447</v>
      </c>
      <c r="D299" s="27">
        <v>1113489.11</v>
      </c>
      <c r="E299" s="64">
        <v>554922.42</v>
      </c>
      <c r="F299" s="65">
        <f t="shared" si="4"/>
        <v>558566.6900000001</v>
      </c>
    </row>
    <row r="300" spans="1:6" ht="12.75">
      <c r="A300" s="24" t="s">
        <v>232</v>
      </c>
      <c r="B300" s="63" t="s">
        <v>136</v>
      </c>
      <c r="C300" s="26" t="s">
        <v>448</v>
      </c>
      <c r="D300" s="27">
        <v>15000</v>
      </c>
      <c r="E300" s="64">
        <v>15000</v>
      </c>
      <c r="F300" s="65" t="str">
        <f t="shared" si="4"/>
        <v>-</v>
      </c>
    </row>
    <row r="301" spans="1:6" ht="22.5">
      <c r="A301" s="24" t="s">
        <v>144</v>
      </c>
      <c r="B301" s="63" t="s">
        <v>136</v>
      </c>
      <c r="C301" s="26" t="s">
        <v>449</v>
      </c>
      <c r="D301" s="27">
        <v>19000</v>
      </c>
      <c r="E301" s="64">
        <v>9550</v>
      </c>
      <c r="F301" s="65">
        <f t="shared" si="4"/>
        <v>9450</v>
      </c>
    </row>
    <row r="302" spans="1:6" ht="45">
      <c r="A302" s="24" t="s">
        <v>218</v>
      </c>
      <c r="B302" s="63" t="s">
        <v>136</v>
      </c>
      <c r="C302" s="26" t="s">
        <v>450</v>
      </c>
      <c r="D302" s="27">
        <v>5733293.91</v>
      </c>
      <c r="E302" s="64">
        <v>3543002.19</v>
      </c>
      <c r="F302" s="65">
        <f t="shared" si="4"/>
        <v>2190291.72</v>
      </c>
    </row>
    <row r="303" spans="1:6" ht="45">
      <c r="A303" s="24" t="s">
        <v>218</v>
      </c>
      <c r="B303" s="63" t="s">
        <v>136</v>
      </c>
      <c r="C303" s="26" t="s">
        <v>451</v>
      </c>
      <c r="D303" s="27">
        <v>1272261</v>
      </c>
      <c r="E303" s="64">
        <v>310000</v>
      </c>
      <c r="F303" s="65">
        <f t="shared" si="4"/>
        <v>962261</v>
      </c>
    </row>
    <row r="304" spans="1:6" ht="45">
      <c r="A304" s="24" t="s">
        <v>218</v>
      </c>
      <c r="B304" s="63" t="s">
        <v>136</v>
      </c>
      <c r="C304" s="26" t="s">
        <v>452</v>
      </c>
      <c r="D304" s="27">
        <v>38689.12</v>
      </c>
      <c r="E304" s="64">
        <v>38689.12</v>
      </c>
      <c r="F304" s="65" t="str">
        <f t="shared" si="4"/>
        <v>-</v>
      </c>
    </row>
    <row r="305" spans="1:6" ht="12.75">
      <c r="A305" s="24" t="s">
        <v>453</v>
      </c>
      <c r="B305" s="63" t="s">
        <v>136</v>
      </c>
      <c r="C305" s="26" t="s">
        <v>454</v>
      </c>
      <c r="D305" s="27">
        <v>460000</v>
      </c>
      <c r="E305" s="64" t="s">
        <v>735</v>
      </c>
      <c r="F305" s="65">
        <f t="shared" si="4"/>
        <v>460000</v>
      </c>
    </row>
    <row r="306" spans="1:6" ht="45">
      <c r="A306" s="24" t="s">
        <v>218</v>
      </c>
      <c r="B306" s="63" t="s">
        <v>136</v>
      </c>
      <c r="C306" s="26" t="s">
        <v>455</v>
      </c>
      <c r="D306" s="27">
        <v>1834619.11</v>
      </c>
      <c r="E306" s="64">
        <v>941484.03</v>
      </c>
      <c r="F306" s="65">
        <f t="shared" si="4"/>
        <v>893135.0800000001</v>
      </c>
    </row>
    <row r="307" spans="1:6" ht="45">
      <c r="A307" s="24" t="s">
        <v>218</v>
      </c>
      <c r="B307" s="63" t="s">
        <v>136</v>
      </c>
      <c r="C307" s="26" t="s">
        <v>456</v>
      </c>
      <c r="D307" s="27">
        <v>570559</v>
      </c>
      <c r="E307" s="64">
        <v>239528.54</v>
      </c>
      <c r="F307" s="65">
        <f t="shared" si="4"/>
        <v>331030.45999999996</v>
      </c>
    </row>
    <row r="308" spans="1:6" ht="45">
      <c r="A308" s="24" t="s">
        <v>218</v>
      </c>
      <c r="B308" s="63" t="s">
        <v>136</v>
      </c>
      <c r="C308" s="26" t="s">
        <v>457</v>
      </c>
      <c r="D308" s="27">
        <v>18621289.96</v>
      </c>
      <c r="E308" s="64">
        <v>8053071.43</v>
      </c>
      <c r="F308" s="65">
        <f t="shared" si="4"/>
        <v>10568218.530000001</v>
      </c>
    </row>
    <row r="309" spans="1:6" ht="45">
      <c r="A309" s="24" t="s">
        <v>218</v>
      </c>
      <c r="B309" s="63" t="s">
        <v>136</v>
      </c>
      <c r="C309" s="26" t="s">
        <v>458</v>
      </c>
      <c r="D309" s="27">
        <v>4120830</v>
      </c>
      <c r="E309" s="64">
        <v>2617300</v>
      </c>
      <c r="F309" s="65">
        <f t="shared" si="4"/>
        <v>1503530</v>
      </c>
    </row>
    <row r="310" spans="1:6" ht="22.5">
      <c r="A310" s="24" t="s">
        <v>144</v>
      </c>
      <c r="B310" s="63" t="s">
        <v>136</v>
      </c>
      <c r="C310" s="26" t="s">
        <v>459</v>
      </c>
      <c r="D310" s="27">
        <v>563937.54</v>
      </c>
      <c r="E310" s="64">
        <v>234945.99</v>
      </c>
      <c r="F310" s="65">
        <f t="shared" si="4"/>
        <v>328991.55000000005</v>
      </c>
    </row>
    <row r="311" spans="1:6" ht="12.75">
      <c r="A311" s="24" t="s">
        <v>232</v>
      </c>
      <c r="B311" s="63" t="s">
        <v>136</v>
      </c>
      <c r="C311" s="26" t="s">
        <v>460</v>
      </c>
      <c r="D311" s="27">
        <v>1697150.7</v>
      </c>
      <c r="E311" s="64">
        <v>238025.23</v>
      </c>
      <c r="F311" s="65">
        <f t="shared" si="4"/>
        <v>1459125.47</v>
      </c>
    </row>
    <row r="312" spans="1:6" ht="12.75">
      <c r="A312" s="24" t="s">
        <v>232</v>
      </c>
      <c r="B312" s="63" t="s">
        <v>136</v>
      </c>
      <c r="C312" s="26" t="s">
        <v>461</v>
      </c>
      <c r="D312" s="27">
        <v>1556740</v>
      </c>
      <c r="E312" s="64" t="s">
        <v>735</v>
      </c>
      <c r="F312" s="65">
        <f t="shared" si="4"/>
        <v>1556740</v>
      </c>
    </row>
    <row r="313" spans="1:6" ht="12.75">
      <c r="A313" s="24" t="s">
        <v>232</v>
      </c>
      <c r="B313" s="63" t="s">
        <v>136</v>
      </c>
      <c r="C313" s="26" t="s">
        <v>462</v>
      </c>
      <c r="D313" s="27">
        <v>449440</v>
      </c>
      <c r="E313" s="64" t="s">
        <v>735</v>
      </c>
      <c r="F313" s="65">
        <f t="shared" si="4"/>
        <v>449440</v>
      </c>
    </row>
    <row r="314" spans="1:6" ht="45">
      <c r="A314" s="24" t="s">
        <v>218</v>
      </c>
      <c r="B314" s="63" t="s">
        <v>136</v>
      </c>
      <c r="C314" s="26" t="s">
        <v>463</v>
      </c>
      <c r="D314" s="27">
        <v>393087.91</v>
      </c>
      <c r="E314" s="64">
        <v>196780</v>
      </c>
      <c r="F314" s="65">
        <f t="shared" si="4"/>
        <v>196307.90999999997</v>
      </c>
    </row>
    <row r="315" spans="1:6" ht="12.75">
      <c r="A315" s="24" t="s">
        <v>162</v>
      </c>
      <c r="B315" s="63" t="s">
        <v>136</v>
      </c>
      <c r="C315" s="26" t="s">
        <v>464</v>
      </c>
      <c r="D315" s="27">
        <v>606380</v>
      </c>
      <c r="E315" s="64" t="s">
        <v>735</v>
      </c>
      <c r="F315" s="65">
        <f t="shared" si="4"/>
        <v>606380</v>
      </c>
    </row>
    <row r="316" spans="1:6" ht="22.5">
      <c r="A316" s="24" t="s">
        <v>138</v>
      </c>
      <c r="B316" s="63" t="s">
        <v>136</v>
      </c>
      <c r="C316" s="26" t="s">
        <v>465</v>
      </c>
      <c r="D316" s="27">
        <v>11028393</v>
      </c>
      <c r="E316" s="64">
        <v>4497935.61</v>
      </c>
      <c r="F316" s="65">
        <f t="shared" si="4"/>
        <v>6530457.39</v>
      </c>
    </row>
    <row r="317" spans="1:6" ht="33.75">
      <c r="A317" s="24" t="s">
        <v>154</v>
      </c>
      <c r="B317" s="63" t="s">
        <v>136</v>
      </c>
      <c r="C317" s="26" t="s">
        <v>466</v>
      </c>
      <c r="D317" s="27">
        <v>75264.5</v>
      </c>
      <c r="E317" s="64">
        <v>71954.5</v>
      </c>
      <c r="F317" s="65">
        <f t="shared" si="4"/>
        <v>3310</v>
      </c>
    </row>
    <row r="318" spans="1:6" ht="33.75">
      <c r="A318" s="24" t="s">
        <v>140</v>
      </c>
      <c r="B318" s="63" t="s">
        <v>136</v>
      </c>
      <c r="C318" s="26" t="s">
        <v>467</v>
      </c>
      <c r="D318" s="27">
        <v>3330572</v>
      </c>
      <c r="E318" s="64">
        <v>1869210.3</v>
      </c>
      <c r="F318" s="65">
        <f t="shared" si="4"/>
        <v>1461361.7</v>
      </c>
    </row>
    <row r="319" spans="1:6" ht="22.5">
      <c r="A319" s="24" t="s">
        <v>159</v>
      </c>
      <c r="B319" s="63" t="s">
        <v>136</v>
      </c>
      <c r="C319" s="26" t="s">
        <v>468</v>
      </c>
      <c r="D319" s="27">
        <v>54446</v>
      </c>
      <c r="E319" s="64">
        <v>8030</v>
      </c>
      <c r="F319" s="65">
        <f t="shared" si="4"/>
        <v>46416</v>
      </c>
    </row>
    <row r="320" spans="1:6" ht="22.5">
      <c r="A320" s="24" t="s">
        <v>144</v>
      </c>
      <c r="B320" s="63" t="s">
        <v>136</v>
      </c>
      <c r="C320" s="26" t="s">
        <v>469</v>
      </c>
      <c r="D320" s="27">
        <v>174105</v>
      </c>
      <c r="E320" s="64">
        <v>92007.72</v>
      </c>
      <c r="F320" s="65">
        <f t="shared" si="4"/>
        <v>82097.28</v>
      </c>
    </row>
    <row r="321" spans="1:6" ht="12.75">
      <c r="A321" s="24" t="s">
        <v>188</v>
      </c>
      <c r="B321" s="63" t="s">
        <v>136</v>
      </c>
      <c r="C321" s="26" t="s">
        <v>470</v>
      </c>
      <c r="D321" s="27">
        <v>1600</v>
      </c>
      <c r="E321" s="64">
        <v>800</v>
      </c>
      <c r="F321" s="65">
        <f t="shared" si="4"/>
        <v>800</v>
      </c>
    </row>
    <row r="322" spans="1:6" ht="22.5">
      <c r="A322" s="24" t="s">
        <v>138</v>
      </c>
      <c r="B322" s="63" t="s">
        <v>136</v>
      </c>
      <c r="C322" s="26" t="s">
        <v>471</v>
      </c>
      <c r="D322" s="27">
        <v>3392417</v>
      </c>
      <c r="E322" s="64">
        <v>2146298.42</v>
      </c>
      <c r="F322" s="65">
        <f t="shared" si="4"/>
        <v>1246118.58</v>
      </c>
    </row>
    <row r="323" spans="1:6" ht="33.75">
      <c r="A323" s="24" t="s">
        <v>140</v>
      </c>
      <c r="B323" s="63" t="s">
        <v>136</v>
      </c>
      <c r="C323" s="26" t="s">
        <v>472</v>
      </c>
      <c r="D323" s="27">
        <v>1024510</v>
      </c>
      <c r="E323" s="64">
        <v>106747</v>
      </c>
      <c r="F323" s="65">
        <f t="shared" si="4"/>
        <v>917763</v>
      </c>
    </row>
    <row r="324" spans="1:6" ht="22.5">
      <c r="A324" s="24" t="s">
        <v>166</v>
      </c>
      <c r="B324" s="63" t="s">
        <v>136</v>
      </c>
      <c r="C324" s="26" t="s">
        <v>473</v>
      </c>
      <c r="D324" s="27">
        <v>2161.1</v>
      </c>
      <c r="E324" s="64">
        <v>542</v>
      </c>
      <c r="F324" s="65">
        <f t="shared" si="4"/>
        <v>1619.1</v>
      </c>
    </row>
    <row r="325" spans="1:6" ht="22.5">
      <c r="A325" s="24" t="s">
        <v>144</v>
      </c>
      <c r="B325" s="63" t="s">
        <v>136</v>
      </c>
      <c r="C325" s="26" t="s">
        <v>474</v>
      </c>
      <c r="D325" s="27">
        <v>118670</v>
      </c>
      <c r="E325" s="64">
        <v>118670</v>
      </c>
      <c r="F325" s="65" t="str">
        <f t="shared" si="4"/>
        <v>-</v>
      </c>
    </row>
    <row r="326" spans="1:6" ht="12.75">
      <c r="A326" s="24" t="s">
        <v>232</v>
      </c>
      <c r="B326" s="63" t="s">
        <v>136</v>
      </c>
      <c r="C326" s="26" t="s">
        <v>475</v>
      </c>
      <c r="D326" s="27">
        <v>3654620.64</v>
      </c>
      <c r="E326" s="64">
        <v>3570081</v>
      </c>
      <c r="F326" s="65">
        <f t="shared" si="4"/>
        <v>84539.64000000013</v>
      </c>
    </row>
    <row r="327" spans="1:6" ht="45">
      <c r="A327" s="24" t="s">
        <v>218</v>
      </c>
      <c r="B327" s="63" t="s">
        <v>136</v>
      </c>
      <c r="C327" s="26" t="s">
        <v>476</v>
      </c>
      <c r="D327" s="27">
        <v>52292389.36</v>
      </c>
      <c r="E327" s="64">
        <v>29417048.52</v>
      </c>
      <c r="F327" s="65">
        <f t="shared" si="4"/>
        <v>22875340.84</v>
      </c>
    </row>
    <row r="328" spans="1:6" ht="45">
      <c r="A328" s="24" t="s">
        <v>218</v>
      </c>
      <c r="B328" s="63" t="s">
        <v>136</v>
      </c>
      <c r="C328" s="26" t="s">
        <v>477</v>
      </c>
      <c r="D328" s="27">
        <v>14196262</v>
      </c>
      <c r="E328" s="64">
        <v>7896201.98</v>
      </c>
      <c r="F328" s="65">
        <f t="shared" si="4"/>
        <v>6300060.02</v>
      </c>
    </row>
    <row r="329" spans="1:6" ht="12.75">
      <c r="A329" s="24" t="s">
        <v>232</v>
      </c>
      <c r="B329" s="63" t="s">
        <v>136</v>
      </c>
      <c r="C329" s="26" t="s">
        <v>478</v>
      </c>
      <c r="D329" s="27">
        <v>9651981.08</v>
      </c>
      <c r="E329" s="64">
        <v>210612.24</v>
      </c>
      <c r="F329" s="65">
        <f t="shared" si="4"/>
        <v>9441368.84</v>
      </c>
    </row>
    <row r="330" spans="1:6" ht="45">
      <c r="A330" s="24" t="s">
        <v>218</v>
      </c>
      <c r="B330" s="63" t="s">
        <v>136</v>
      </c>
      <c r="C330" s="26" t="s">
        <v>479</v>
      </c>
      <c r="D330" s="27">
        <v>3029533</v>
      </c>
      <c r="E330" s="64">
        <v>1617967</v>
      </c>
      <c r="F330" s="65">
        <f t="shared" si="4"/>
        <v>1411566</v>
      </c>
    </row>
    <row r="331" spans="1:6" ht="45">
      <c r="A331" s="24" t="s">
        <v>218</v>
      </c>
      <c r="B331" s="63" t="s">
        <v>136</v>
      </c>
      <c r="C331" s="26" t="s">
        <v>480</v>
      </c>
      <c r="D331" s="27">
        <v>4462913.19</v>
      </c>
      <c r="E331" s="64">
        <v>2866316.8</v>
      </c>
      <c r="F331" s="65">
        <f t="shared" si="4"/>
        <v>1596596.3900000006</v>
      </c>
    </row>
    <row r="332" spans="1:6" ht="45">
      <c r="A332" s="24" t="s">
        <v>218</v>
      </c>
      <c r="B332" s="63" t="s">
        <v>136</v>
      </c>
      <c r="C332" s="26" t="s">
        <v>481</v>
      </c>
      <c r="D332" s="27">
        <v>1290912</v>
      </c>
      <c r="E332" s="64">
        <v>352433.74</v>
      </c>
      <c r="F332" s="65">
        <f t="shared" si="4"/>
        <v>938478.26</v>
      </c>
    </row>
    <row r="333" spans="1:6" ht="12.75">
      <c r="A333" s="24" t="s">
        <v>232</v>
      </c>
      <c r="B333" s="63" t="s">
        <v>136</v>
      </c>
      <c r="C333" s="26" t="s">
        <v>482</v>
      </c>
      <c r="D333" s="27">
        <v>1160235.98</v>
      </c>
      <c r="E333" s="64" t="s">
        <v>735</v>
      </c>
      <c r="F333" s="65">
        <f t="shared" si="4"/>
        <v>1160235.98</v>
      </c>
    </row>
    <row r="334" spans="1:6" ht="45">
      <c r="A334" s="24" t="s">
        <v>218</v>
      </c>
      <c r="B334" s="63" t="s">
        <v>136</v>
      </c>
      <c r="C334" s="26" t="s">
        <v>483</v>
      </c>
      <c r="D334" s="27">
        <v>6131</v>
      </c>
      <c r="E334" s="64">
        <v>3150</v>
      </c>
      <c r="F334" s="65">
        <f t="shared" si="4"/>
        <v>2981</v>
      </c>
    </row>
    <row r="335" spans="1:6" ht="12.75">
      <c r="A335" s="24" t="s">
        <v>282</v>
      </c>
      <c r="B335" s="63" t="s">
        <v>136</v>
      </c>
      <c r="C335" s="26" t="s">
        <v>484</v>
      </c>
      <c r="D335" s="27">
        <v>21631222</v>
      </c>
      <c r="E335" s="64">
        <v>8071900.02</v>
      </c>
      <c r="F335" s="65">
        <f aca="true" t="shared" si="5" ref="F335:F398">IF(OR(D335="-",IF(E335="-",0,E335)&gt;=IF(D335="-",0,D335)),"-",IF(D335="-",0,D335)-IF(E335="-",0,E335))</f>
        <v>13559321.98</v>
      </c>
    </row>
    <row r="336" spans="1:6" ht="22.5">
      <c r="A336" s="24" t="s">
        <v>284</v>
      </c>
      <c r="B336" s="63" t="s">
        <v>136</v>
      </c>
      <c r="C336" s="26" t="s">
        <v>485</v>
      </c>
      <c r="D336" s="27">
        <v>80800</v>
      </c>
      <c r="E336" s="64">
        <v>3530</v>
      </c>
      <c r="F336" s="65">
        <f t="shared" si="5"/>
        <v>77270</v>
      </c>
    </row>
    <row r="337" spans="1:6" ht="33.75">
      <c r="A337" s="24" t="s">
        <v>286</v>
      </c>
      <c r="B337" s="63" t="s">
        <v>136</v>
      </c>
      <c r="C337" s="26" t="s">
        <v>486</v>
      </c>
      <c r="D337" s="27">
        <v>6532627.82</v>
      </c>
      <c r="E337" s="64">
        <v>2683291.52</v>
      </c>
      <c r="F337" s="65">
        <f t="shared" si="5"/>
        <v>3849336.3000000003</v>
      </c>
    </row>
    <row r="338" spans="1:6" ht="22.5">
      <c r="A338" s="24" t="s">
        <v>159</v>
      </c>
      <c r="B338" s="63" t="s">
        <v>136</v>
      </c>
      <c r="C338" s="26" t="s">
        <v>487</v>
      </c>
      <c r="D338" s="27">
        <v>678431.36</v>
      </c>
      <c r="E338" s="64">
        <v>222973.82</v>
      </c>
      <c r="F338" s="65">
        <f t="shared" si="5"/>
        <v>455457.54</v>
      </c>
    </row>
    <row r="339" spans="1:6" ht="22.5">
      <c r="A339" s="24" t="s">
        <v>144</v>
      </c>
      <c r="B339" s="63" t="s">
        <v>136</v>
      </c>
      <c r="C339" s="26" t="s">
        <v>488</v>
      </c>
      <c r="D339" s="27">
        <v>5912893.8</v>
      </c>
      <c r="E339" s="64">
        <v>3146018.21</v>
      </c>
      <c r="F339" s="65">
        <f t="shared" si="5"/>
        <v>2766875.59</v>
      </c>
    </row>
    <row r="340" spans="1:6" ht="12.75">
      <c r="A340" s="24" t="s">
        <v>182</v>
      </c>
      <c r="B340" s="63" t="s">
        <v>136</v>
      </c>
      <c r="C340" s="26" t="s">
        <v>489</v>
      </c>
      <c r="D340" s="27">
        <v>4610</v>
      </c>
      <c r="E340" s="64">
        <v>236.99</v>
      </c>
      <c r="F340" s="65">
        <f t="shared" si="5"/>
        <v>4373.01</v>
      </c>
    </row>
    <row r="341" spans="1:6" ht="12.75">
      <c r="A341" s="24" t="s">
        <v>282</v>
      </c>
      <c r="B341" s="63" t="s">
        <v>136</v>
      </c>
      <c r="C341" s="26" t="s">
        <v>490</v>
      </c>
      <c r="D341" s="27">
        <v>5365825</v>
      </c>
      <c r="E341" s="64">
        <v>3568807.51</v>
      </c>
      <c r="F341" s="65">
        <f t="shared" si="5"/>
        <v>1797017.4900000002</v>
      </c>
    </row>
    <row r="342" spans="1:6" ht="33.75">
      <c r="A342" s="24" t="s">
        <v>286</v>
      </c>
      <c r="B342" s="63" t="s">
        <v>136</v>
      </c>
      <c r="C342" s="26" t="s">
        <v>491</v>
      </c>
      <c r="D342" s="27">
        <v>1620479</v>
      </c>
      <c r="E342" s="64">
        <v>736779.24</v>
      </c>
      <c r="F342" s="65">
        <f t="shared" si="5"/>
        <v>883699.76</v>
      </c>
    </row>
    <row r="343" spans="1:6" ht="22.5">
      <c r="A343" s="24" t="s">
        <v>144</v>
      </c>
      <c r="B343" s="63" t="s">
        <v>136</v>
      </c>
      <c r="C343" s="26" t="s">
        <v>492</v>
      </c>
      <c r="D343" s="27">
        <v>656280</v>
      </c>
      <c r="E343" s="64">
        <v>114845.56</v>
      </c>
      <c r="F343" s="65">
        <f t="shared" si="5"/>
        <v>541434.44</v>
      </c>
    </row>
    <row r="344" spans="1:6" ht="22.5">
      <c r="A344" s="24" t="s">
        <v>144</v>
      </c>
      <c r="B344" s="63" t="s">
        <v>136</v>
      </c>
      <c r="C344" s="26" t="s">
        <v>493</v>
      </c>
      <c r="D344" s="27">
        <v>933400</v>
      </c>
      <c r="E344" s="64">
        <v>605400</v>
      </c>
      <c r="F344" s="65">
        <f t="shared" si="5"/>
        <v>328000</v>
      </c>
    </row>
    <row r="345" spans="1:6" ht="22.5">
      <c r="A345" s="24" t="s">
        <v>166</v>
      </c>
      <c r="B345" s="63" t="s">
        <v>136</v>
      </c>
      <c r="C345" s="26" t="s">
        <v>494</v>
      </c>
      <c r="D345" s="27">
        <v>4694352</v>
      </c>
      <c r="E345" s="64">
        <v>2311511</v>
      </c>
      <c r="F345" s="65">
        <f t="shared" si="5"/>
        <v>2382841</v>
      </c>
    </row>
    <row r="346" spans="1:6" ht="12.75">
      <c r="A346" s="24" t="s">
        <v>232</v>
      </c>
      <c r="B346" s="63" t="s">
        <v>136</v>
      </c>
      <c r="C346" s="26" t="s">
        <v>495</v>
      </c>
      <c r="D346" s="27">
        <v>200000</v>
      </c>
      <c r="E346" s="64" t="s">
        <v>735</v>
      </c>
      <c r="F346" s="65">
        <f t="shared" si="5"/>
        <v>200000</v>
      </c>
    </row>
    <row r="347" spans="1:6" ht="22.5">
      <c r="A347" s="24" t="s">
        <v>144</v>
      </c>
      <c r="B347" s="63" t="s">
        <v>136</v>
      </c>
      <c r="C347" s="26" t="s">
        <v>496</v>
      </c>
      <c r="D347" s="27">
        <v>18500</v>
      </c>
      <c r="E347" s="64" t="s">
        <v>735</v>
      </c>
      <c r="F347" s="65">
        <f t="shared" si="5"/>
        <v>18500</v>
      </c>
    </row>
    <row r="348" spans="1:6" ht="22.5">
      <c r="A348" s="24" t="s">
        <v>138</v>
      </c>
      <c r="B348" s="63" t="s">
        <v>136</v>
      </c>
      <c r="C348" s="26" t="s">
        <v>497</v>
      </c>
      <c r="D348" s="27">
        <v>4796401</v>
      </c>
      <c r="E348" s="64">
        <v>2047148.75</v>
      </c>
      <c r="F348" s="65">
        <f t="shared" si="5"/>
        <v>2749252.25</v>
      </c>
    </row>
    <row r="349" spans="1:6" ht="33.75">
      <c r="A349" s="24" t="s">
        <v>154</v>
      </c>
      <c r="B349" s="63" t="s">
        <v>136</v>
      </c>
      <c r="C349" s="26" t="s">
        <v>498</v>
      </c>
      <c r="D349" s="27">
        <v>95565</v>
      </c>
      <c r="E349" s="64">
        <v>44540.68</v>
      </c>
      <c r="F349" s="65">
        <f t="shared" si="5"/>
        <v>51024.32</v>
      </c>
    </row>
    <row r="350" spans="1:6" ht="33.75">
      <c r="A350" s="24" t="s">
        <v>140</v>
      </c>
      <c r="B350" s="63" t="s">
        <v>136</v>
      </c>
      <c r="C350" s="26" t="s">
        <v>499</v>
      </c>
      <c r="D350" s="27">
        <v>1448512</v>
      </c>
      <c r="E350" s="64">
        <v>807836.27</v>
      </c>
      <c r="F350" s="65">
        <f t="shared" si="5"/>
        <v>640675.73</v>
      </c>
    </row>
    <row r="351" spans="1:6" ht="22.5">
      <c r="A351" s="24" t="s">
        <v>159</v>
      </c>
      <c r="B351" s="63" t="s">
        <v>136</v>
      </c>
      <c r="C351" s="26" t="s">
        <v>500</v>
      </c>
      <c r="D351" s="27">
        <v>266582.64</v>
      </c>
      <c r="E351" s="64">
        <v>77891.86</v>
      </c>
      <c r="F351" s="65">
        <f t="shared" si="5"/>
        <v>188690.78000000003</v>
      </c>
    </row>
    <row r="352" spans="1:6" ht="22.5">
      <c r="A352" s="24" t="s">
        <v>144</v>
      </c>
      <c r="B352" s="63" t="s">
        <v>136</v>
      </c>
      <c r="C352" s="26" t="s">
        <v>501</v>
      </c>
      <c r="D352" s="27">
        <v>207594.36</v>
      </c>
      <c r="E352" s="64">
        <v>78252.48</v>
      </c>
      <c r="F352" s="65">
        <f t="shared" si="5"/>
        <v>129341.87999999999</v>
      </c>
    </row>
    <row r="353" spans="1:6" ht="12.75">
      <c r="A353" s="24" t="s">
        <v>188</v>
      </c>
      <c r="B353" s="63" t="s">
        <v>136</v>
      </c>
      <c r="C353" s="26" t="s">
        <v>502</v>
      </c>
      <c r="D353" s="27">
        <v>800</v>
      </c>
      <c r="E353" s="64">
        <v>800</v>
      </c>
      <c r="F353" s="65" t="str">
        <f t="shared" si="5"/>
        <v>-</v>
      </c>
    </row>
    <row r="354" spans="1:6" ht="12.75">
      <c r="A354" s="24" t="s">
        <v>182</v>
      </c>
      <c r="B354" s="63" t="s">
        <v>136</v>
      </c>
      <c r="C354" s="26" t="s">
        <v>503</v>
      </c>
      <c r="D354" s="27">
        <v>664</v>
      </c>
      <c r="E354" s="64">
        <v>588.39</v>
      </c>
      <c r="F354" s="65">
        <f t="shared" si="5"/>
        <v>75.61000000000001</v>
      </c>
    </row>
    <row r="355" spans="1:6" ht="22.5">
      <c r="A355" s="24" t="s">
        <v>138</v>
      </c>
      <c r="B355" s="63" t="s">
        <v>136</v>
      </c>
      <c r="C355" s="26" t="s">
        <v>504</v>
      </c>
      <c r="D355" s="27">
        <v>1220381</v>
      </c>
      <c r="E355" s="64">
        <v>675899.59</v>
      </c>
      <c r="F355" s="65">
        <f t="shared" si="5"/>
        <v>544481.41</v>
      </c>
    </row>
    <row r="356" spans="1:6" ht="33.75">
      <c r="A356" s="24" t="s">
        <v>140</v>
      </c>
      <c r="B356" s="63" t="s">
        <v>136</v>
      </c>
      <c r="C356" s="26" t="s">
        <v>505</v>
      </c>
      <c r="D356" s="27">
        <v>368556</v>
      </c>
      <c r="E356" s="64">
        <v>289483.85</v>
      </c>
      <c r="F356" s="65">
        <f t="shared" si="5"/>
        <v>79072.15000000002</v>
      </c>
    </row>
    <row r="357" spans="1:6" ht="22.5">
      <c r="A357" s="24" t="s">
        <v>166</v>
      </c>
      <c r="B357" s="63" t="s">
        <v>136</v>
      </c>
      <c r="C357" s="26" t="s">
        <v>506</v>
      </c>
      <c r="D357" s="27">
        <v>3327</v>
      </c>
      <c r="E357" s="64">
        <v>1683</v>
      </c>
      <c r="F357" s="65">
        <f t="shared" si="5"/>
        <v>1644</v>
      </c>
    </row>
    <row r="358" spans="1:6" ht="12.75">
      <c r="A358" s="24" t="s">
        <v>188</v>
      </c>
      <c r="B358" s="63" t="s">
        <v>136</v>
      </c>
      <c r="C358" s="26" t="s">
        <v>507</v>
      </c>
      <c r="D358" s="27">
        <v>4376</v>
      </c>
      <c r="E358" s="64">
        <v>1094</v>
      </c>
      <c r="F358" s="65">
        <f t="shared" si="5"/>
        <v>3282</v>
      </c>
    </row>
    <row r="359" spans="1:6" ht="12.75">
      <c r="A359" s="24" t="s">
        <v>232</v>
      </c>
      <c r="B359" s="63" t="s">
        <v>136</v>
      </c>
      <c r="C359" s="26" t="s">
        <v>508</v>
      </c>
      <c r="D359" s="27">
        <v>100000</v>
      </c>
      <c r="E359" s="64" t="s">
        <v>735</v>
      </c>
      <c r="F359" s="65">
        <f t="shared" si="5"/>
        <v>100000</v>
      </c>
    </row>
    <row r="360" spans="1:6" ht="45">
      <c r="A360" s="24" t="s">
        <v>218</v>
      </c>
      <c r="B360" s="63" t="s">
        <v>136</v>
      </c>
      <c r="C360" s="26" t="s">
        <v>509</v>
      </c>
      <c r="D360" s="27">
        <v>8465660</v>
      </c>
      <c r="E360" s="64">
        <v>4327072.55</v>
      </c>
      <c r="F360" s="65">
        <f t="shared" si="5"/>
        <v>4138587.45</v>
      </c>
    </row>
    <row r="361" spans="1:6" ht="45">
      <c r="A361" s="24" t="s">
        <v>218</v>
      </c>
      <c r="B361" s="63" t="s">
        <v>136</v>
      </c>
      <c r="C361" s="26" t="s">
        <v>510</v>
      </c>
      <c r="D361" s="27">
        <v>3107372.02</v>
      </c>
      <c r="E361" s="64">
        <v>1306141.8</v>
      </c>
      <c r="F361" s="65">
        <f t="shared" si="5"/>
        <v>1801230.22</v>
      </c>
    </row>
    <row r="362" spans="1:6" ht="45">
      <c r="A362" s="24" t="s">
        <v>218</v>
      </c>
      <c r="B362" s="63" t="s">
        <v>136</v>
      </c>
      <c r="C362" s="26" t="s">
        <v>511</v>
      </c>
      <c r="D362" s="27">
        <v>556104</v>
      </c>
      <c r="E362" s="64">
        <v>276301</v>
      </c>
      <c r="F362" s="65">
        <f t="shared" si="5"/>
        <v>279803</v>
      </c>
    </row>
    <row r="363" spans="1:6" ht="22.5">
      <c r="A363" s="24" t="s">
        <v>179</v>
      </c>
      <c r="B363" s="63" t="s">
        <v>136</v>
      </c>
      <c r="C363" s="26" t="s">
        <v>512</v>
      </c>
      <c r="D363" s="27">
        <v>4992</v>
      </c>
      <c r="E363" s="64">
        <v>4992</v>
      </c>
      <c r="F363" s="65" t="str">
        <f t="shared" si="5"/>
        <v>-</v>
      </c>
    </row>
    <row r="364" spans="1:6" ht="22.5">
      <c r="A364" s="24" t="s">
        <v>144</v>
      </c>
      <c r="B364" s="63" t="s">
        <v>136</v>
      </c>
      <c r="C364" s="26" t="s">
        <v>513</v>
      </c>
      <c r="D364" s="27">
        <v>1979227</v>
      </c>
      <c r="E364" s="64">
        <v>1110172.1</v>
      </c>
      <c r="F364" s="65">
        <f t="shared" si="5"/>
        <v>869054.8999999999</v>
      </c>
    </row>
    <row r="365" spans="1:6" ht="22.5">
      <c r="A365" s="24" t="s">
        <v>514</v>
      </c>
      <c r="B365" s="63" t="s">
        <v>136</v>
      </c>
      <c r="C365" s="26" t="s">
        <v>515</v>
      </c>
      <c r="D365" s="27">
        <v>131835873</v>
      </c>
      <c r="E365" s="64">
        <v>73211052.85</v>
      </c>
      <c r="F365" s="65">
        <f t="shared" si="5"/>
        <v>58624820.150000006</v>
      </c>
    </row>
    <row r="366" spans="1:6" ht="22.5">
      <c r="A366" s="24" t="s">
        <v>144</v>
      </c>
      <c r="B366" s="63" t="s">
        <v>136</v>
      </c>
      <c r="C366" s="26" t="s">
        <v>516</v>
      </c>
      <c r="D366" s="27">
        <v>15650</v>
      </c>
      <c r="E366" s="64">
        <v>9725.21</v>
      </c>
      <c r="F366" s="65">
        <f t="shared" si="5"/>
        <v>5924.790000000001</v>
      </c>
    </row>
    <row r="367" spans="1:6" ht="22.5">
      <c r="A367" s="24" t="s">
        <v>514</v>
      </c>
      <c r="B367" s="63" t="s">
        <v>136</v>
      </c>
      <c r="C367" s="26" t="s">
        <v>517</v>
      </c>
      <c r="D367" s="27">
        <v>1055550</v>
      </c>
      <c r="E367" s="64">
        <v>627093.4</v>
      </c>
      <c r="F367" s="65">
        <f t="shared" si="5"/>
        <v>428456.6</v>
      </c>
    </row>
    <row r="368" spans="1:6" ht="22.5">
      <c r="A368" s="24" t="s">
        <v>144</v>
      </c>
      <c r="B368" s="63" t="s">
        <v>136</v>
      </c>
      <c r="C368" s="26" t="s">
        <v>518</v>
      </c>
      <c r="D368" s="27">
        <v>81000</v>
      </c>
      <c r="E368" s="64">
        <v>44441.58</v>
      </c>
      <c r="F368" s="65">
        <f t="shared" si="5"/>
        <v>36558.42</v>
      </c>
    </row>
    <row r="369" spans="1:6" ht="22.5">
      <c r="A369" s="24" t="s">
        <v>514</v>
      </c>
      <c r="B369" s="63" t="s">
        <v>136</v>
      </c>
      <c r="C369" s="26" t="s">
        <v>519</v>
      </c>
      <c r="D369" s="27">
        <v>5387500</v>
      </c>
      <c r="E369" s="64">
        <v>2875562.3</v>
      </c>
      <c r="F369" s="65">
        <f t="shared" si="5"/>
        <v>2511937.7</v>
      </c>
    </row>
    <row r="370" spans="1:6" ht="22.5">
      <c r="A370" s="24" t="s">
        <v>144</v>
      </c>
      <c r="B370" s="63" t="s">
        <v>136</v>
      </c>
      <c r="C370" s="26" t="s">
        <v>520</v>
      </c>
      <c r="D370" s="27">
        <v>3500</v>
      </c>
      <c r="E370" s="64">
        <v>1824.37</v>
      </c>
      <c r="F370" s="65">
        <f t="shared" si="5"/>
        <v>1675.63</v>
      </c>
    </row>
    <row r="371" spans="1:6" ht="22.5">
      <c r="A371" s="24" t="s">
        <v>179</v>
      </c>
      <c r="B371" s="63" t="s">
        <v>136</v>
      </c>
      <c r="C371" s="26" t="s">
        <v>521</v>
      </c>
      <c r="D371" s="27">
        <v>212700</v>
      </c>
      <c r="E371" s="64">
        <v>129736.02</v>
      </c>
      <c r="F371" s="65">
        <f t="shared" si="5"/>
        <v>82963.98</v>
      </c>
    </row>
    <row r="372" spans="1:6" ht="22.5">
      <c r="A372" s="24" t="s">
        <v>144</v>
      </c>
      <c r="B372" s="63" t="s">
        <v>136</v>
      </c>
      <c r="C372" s="26" t="s">
        <v>522</v>
      </c>
      <c r="D372" s="27">
        <v>1000</v>
      </c>
      <c r="E372" s="64">
        <v>155.27</v>
      </c>
      <c r="F372" s="65">
        <f t="shared" si="5"/>
        <v>844.73</v>
      </c>
    </row>
    <row r="373" spans="1:6" ht="22.5">
      <c r="A373" s="24" t="s">
        <v>514</v>
      </c>
      <c r="B373" s="63" t="s">
        <v>136</v>
      </c>
      <c r="C373" s="26" t="s">
        <v>523</v>
      </c>
      <c r="D373" s="27">
        <v>48800</v>
      </c>
      <c r="E373" s="64">
        <v>10352.28</v>
      </c>
      <c r="F373" s="65">
        <f t="shared" si="5"/>
        <v>38447.72</v>
      </c>
    </row>
    <row r="374" spans="1:6" ht="22.5">
      <c r="A374" s="24" t="s">
        <v>159</v>
      </c>
      <c r="B374" s="63" t="s">
        <v>136</v>
      </c>
      <c r="C374" s="26" t="s">
        <v>524</v>
      </c>
      <c r="D374" s="27">
        <v>87030.71</v>
      </c>
      <c r="E374" s="64">
        <v>20801.46</v>
      </c>
      <c r="F374" s="65">
        <f t="shared" si="5"/>
        <v>66229.25</v>
      </c>
    </row>
    <row r="375" spans="1:6" ht="22.5">
      <c r="A375" s="24" t="s">
        <v>144</v>
      </c>
      <c r="B375" s="63" t="s">
        <v>136</v>
      </c>
      <c r="C375" s="26" t="s">
        <v>525</v>
      </c>
      <c r="D375" s="27">
        <v>72645.68</v>
      </c>
      <c r="E375" s="64">
        <v>31970.24</v>
      </c>
      <c r="F375" s="65">
        <f t="shared" si="5"/>
        <v>40675.43999999999</v>
      </c>
    </row>
    <row r="376" spans="1:6" ht="22.5">
      <c r="A376" s="24" t="s">
        <v>514</v>
      </c>
      <c r="B376" s="63" t="s">
        <v>136</v>
      </c>
      <c r="C376" s="26" t="s">
        <v>526</v>
      </c>
      <c r="D376" s="27">
        <v>1003523.61</v>
      </c>
      <c r="E376" s="64">
        <v>1003523.61</v>
      </c>
      <c r="F376" s="65" t="str">
        <f t="shared" si="5"/>
        <v>-</v>
      </c>
    </row>
    <row r="377" spans="1:6" ht="22.5">
      <c r="A377" s="24" t="s">
        <v>144</v>
      </c>
      <c r="B377" s="63" t="s">
        <v>136</v>
      </c>
      <c r="C377" s="26" t="s">
        <v>527</v>
      </c>
      <c r="D377" s="27">
        <v>86350</v>
      </c>
      <c r="E377" s="64">
        <v>42156.59</v>
      </c>
      <c r="F377" s="65">
        <f t="shared" si="5"/>
        <v>44193.41</v>
      </c>
    </row>
    <row r="378" spans="1:6" ht="22.5">
      <c r="A378" s="24" t="s">
        <v>514</v>
      </c>
      <c r="B378" s="63" t="s">
        <v>136</v>
      </c>
      <c r="C378" s="26" t="s">
        <v>528</v>
      </c>
      <c r="D378" s="27">
        <v>5756350</v>
      </c>
      <c r="E378" s="64">
        <v>2810847</v>
      </c>
      <c r="F378" s="65">
        <f t="shared" si="5"/>
        <v>2945503</v>
      </c>
    </row>
    <row r="379" spans="1:6" ht="22.5">
      <c r="A379" s="24" t="s">
        <v>144</v>
      </c>
      <c r="B379" s="63" t="s">
        <v>136</v>
      </c>
      <c r="C379" s="26" t="s">
        <v>529</v>
      </c>
      <c r="D379" s="27">
        <v>20380</v>
      </c>
      <c r="E379" s="64">
        <v>8963.25</v>
      </c>
      <c r="F379" s="65">
        <f t="shared" si="5"/>
        <v>11416.75</v>
      </c>
    </row>
    <row r="380" spans="1:6" ht="22.5">
      <c r="A380" s="24" t="s">
        <v>514</v>
      </c>
      <c r="B380" s="63" t="s">
        <v>136</v>
      </c>
      <c r="C380" s="26" t="s">
        <v>530</v>
      </c>
      <c r="D380" s="27">
        <v>1361620</v>
      </c>
      <c r="E380" s="64">
        <v>598210.2</v>
      </c>
      <c r="F380" s="65">
        <f t="shared" si="5"/>
        <v>763409.8</v>
      </c>
    </row>
    <row r="381" spans="1:6" ht="22.5">
      <c r="A381" s="24" t="s">
        <v>144</v>
      </c>
      <c r="B381" s="63" t="s">
        <v>136</v>
      </c>
      <c r="C381" s="26" t="s">
        <v>531</v>
      </c>
      <c r="D381" s="27">
        <v>25253</v>
      </c>
      <c r="E381" s="64">
        <v>12872.64</v>
      </c>
      <c r="F381" s="65">
        <f t="shared" si="5"/>
        <v>12380.36</v>
      </c>
    </row>
    <row r="382" spans="1:6" ht="22.5">
      <c r="A382" s="24" t="s">
        <v>514</v>
      </c>
      <c r="B382" s="63" t="s">
        <v>136</v>
      </c>
      <c r="C382" s="26" t="s">
        <v>532</v>
      </c>
      <c r="D382" s="27">
        <v>1683547</v>
      </c>
      <c r="E382" s="64">
        <v>858176</v>
      </c>
      <c r="F382" s="65">
        <f t="shared" si="5"/>
        <v>825371</v>
      </c>
    </row>
    <row r="383" spans="1:6" ht="22.5">
      <c r="A383" s="24" t="s">
        <v>144</v>
      </c>
      <c r="B383" s="63" t="s">
        <v>136</v>
      </c>
      <c r="C383" s="26" t="s">
        <v>533</v>
      </c>
      <c r="D383" s="27">
        <v>37000</v>
      </c>
      <c r="E383" s="64">
        <v>26830.44</v>
      </c>
      <c r="F383" s="65">
        <f t="shared" si="5"/>
        <v>10169.560000000001</v>
      </c>
    </row>
    <row r="384" spans="1:6" ht="22.5">
      <c r="A384" s="24" t="s">
        <v>179</v>
      </c>
      <c r="B384" s="63" t="s">
        <v>136</v>
      </c>
      <c r="C384" s="26" t="s">
        <v>534</v>
      </c>
      <c r="D384" s="27">
        <v>2923000</v>
      </c>
      <c r="E384" s="64">
        <v>1894881.74</v>
      </c>
      <c r="F384" s="65">
        <f t="shared" si="5"/>
        <v>1028118.26</v>
      </c>
    </row>
    <row r="385" spans="1:6" ht="22.5">
      <c r="A385" s="24" t="s">
        <v>159</v>
      </c>
      <c r="B385" s="63" t="s">
        <v>136</v>
      </c>
      <c r="C385" s="26" t="s">
        <v>535</v>
      </c>
      <c r="D385" s="27">
        <v>25250</v>
      </c>
      <c r="E385" s="64">
        <v>10704.54</v>
      </c>
      <c r="F385" s="65">
        <f t="shared" si="5"/>
        <v>14545.46</v>
      </c>
    </row>
    <row r="386" spans="1:6" ht="22.5">
      <c r="A386" s="24" t="s">
        <v>144</v>
      </c>
      <c r="B386" s="63" t="s">
        <v>136</v>
      </c>
      <c r="C386" s="26" t="s">
        <v>536</v>
      </c>
      <c r="D386" s="27">
        <v>15144.76</v>
      </c>
      <c r="E386" s="64">
        <v>7775.72</v>
      </c>
      <c r="F386" s="65">
        <f t="shared" si="5"/>
        <v>7369.04</v>
      </c>
    </row>
    <row r="387" spans="1:6" ht="22.5">
      <c r="A387" s="24" t="s">
        <v>179</v>
      </c>
      <c r="B387" s="63" t="s">
        <v>136</v>
      </c>
      <c r="C387" s="26" t="s">
        <v>537</v>
      </c>
      <c r="D387" s="27">
        <v>2937505.24</v>
      </c>
      <c r="E387" s="64">
        <v>1218941.9</v>
      </c>
      <c r="F387" s="65">
        <f t="shared" si="5"/>
        <v>1718563.3400000003</v>
      </c>
    </row>
    <row r="388" spans="1:6" ht="22.5">
      <c r="A388" s="24" t="s">
        <v>144</v>
      </c>
      <c r="B388" s="63" t="s">
        <v>136</v>
      </c>
      <c r="C388" s="26" t="s">
        <v>538</v>
      </c>
      <c r="D388" s="27">
        <v>59860</v>
      </c>
      <c r="E388" s="64">
        <v>57882.62</v>
      </c>
      <c r="F388" s="65">
        <f t="shared" si="5"/>
        <v>1977.3799999999974</v>
      </c>
    </row>
    <row r="389" spans="1:6" ht="22.5">
      <c r="A389" s="24" t="s">
        <v>179</v>
      </c>
      <c r="B389" s="63" t="s">
        <v>136</v>
      </c>
      <c r="C389" s="26" t="s">
        <v>539</v>
      </c>
      <c r="D389" s="27">
        <v>3997040</v>
      </c>
      <c r="E389" s="64">
        <v>3858841.16</v>
      </c>
      <c r="F389" s="65">
        <f t="shared" si="5"/>
        <v>138198.83999999985</v>
      </c>
    </row>
    <row r="390" spans="1:6" ht="22.5">
      <c r="A390" s="24" t="s">
        <v>144</v>
      </c>
      <c r="B390" s="63" t="s">
        <v>136</v>
      </c>
      <c r="C390" s="26" t="s">
        <v>540</v>
      </c>
      <c r="D390" s="27">
        <v>1080570</v>
      </c>
      <c r="E390" s="64">
        <v>211620.84</v>
      </c>
      <c r="F390" s="65">
        <f t="shared" si="5"/>
        <v>868949.16</v>
      </c>
    </row>
    <row r="391" spans="1:6" ht="22.5">
      <c r="A391" s="24" t="s">
        <v>179</v>
      </c>
      <c r="B391" s="63" t="s">
        <v>136</v>
      </c>
      <c r="C391" s="26" t="s">
        <v>541</v>
      </c>
      <c r="D391" s="27">
        <v>66842130</v>
      </c>
      <c r="E391" s="64">
        <v>25930123.08</v>
      </c>
      <c r="F391" s="65">
        <f t="shared" si="5"/>
        <v>40912006.92</v>
      </c>
    </row>
    <row r="392" spans="1:6" ht="22.5">
      <c r="A392" s="24" t="s">
        <v>144</v>
      </c>
      <c r="B392" s="63" t="s">
        <v>136</v>
      </c>
      <c r="C392" s="26" t="s">
        <v>542</v>
      </c>
      <c r="D392" s="27">
        <v>30</v>
      </c>
      <c r="E392" s="64" t="s">
        <v>735</v>
      </c>
      <c r="F392" s="65">
        <f t="shared" si="5"/>
        <v>30</v>
      </c>
    </row>
    <row r="393" spans="1:6" ht="22.5">
      <c r="A393" s="24" t="s">
        <v>179</v>
      </c>
      <c r="B393" s="63" t="s">
        <v>136</v>
      </c>
      <c r="C393" s="26" t="s">
        <v>543</v>
      </c>
      <c r="D393" s="27">
        <v>1970</v>
      </c>
      <c r="E393" s="64" t="s">
        <v>735</v>
      </c>
      <c r="F393" s="65">
        <f t="shared" si="5"/>
        <v>1970</v>
      </c>
    </row>
    <row r="394" spans="1:6" ht="22.5">
      <c r="A394" s="24" t="s">
        <v>144</v>
      </c>
      <c r="B394" s="63" t="s">
        <v>136</v>
      </c>
      <c r="C394" s="26" t="s">
        <v>544</v>
      </c>
      <c r="D394" s="27">
        <v>97.67</v>
      </c>
      <c r="E394" s="64">
        <v>97.67</v>
      </c>
      <c r="F394" s="65" t="str">
        <f t="shared" si="5"/>
        <v>-</v>
      </c>
    </row>
    <row r="395" spans="1:6" ht="22.5">
      <c r="A395" s="24" t="s">
        <v>179</v>
      </c>
      <c r="B395" s="63" t="s">
        <v>136</v>
      </c>
      <c r="C395" s="26" t="s">
        <v>545</v>
      </c>
      <c r="D395" s="27">
        <v>15192302.33</v>
      </c>
      <c r="E395" s="64">
        <v>6486777.19</v>
      </c>
      <c r="F395" s="65">
        <f t="shared" si="5"/>
        <v>8705525.14</v>
      </c>
    </row>
    <row r="396" spans="1:6" ht="22.5">
      <c r="A396" s="24" t="s">
        <v>144</v>
      </c>
      <c r="B396" s="63" t="s">
        <v>136</v>
      </c>
      <c r="C396" s="26" t="s">
        <v>546</v>
      </c>
      <c r="D396" s="27">
        <v>700.04</v>
      </c>
      <c r="E396" s="64">
        <v>270</v>
      </c>
      <c r="F396" s="65">
        <f t="shared" si="5"/>
        <v>430.03999999999996</v>
      </c>
    </row>
    <row r="397" spans="1:6" ht="22.5">
      <c r="A397" s="24" t="s">
        <v>179</v>
      </c>
      <c r="B397" s="63" t="s">
        <v>136</v>
      </c>
      <c r="C397" s="26" t="s">
        <v>547</v>
      </c>
      <c r="D397" s="27">
        <v>49307.96</v>
      </c>
      <c r="E397" s="64">
        <v>12105.9</v>
      </c>
      <c r="F397" s="65">
        <f t="shared" si="5"/>
        <v>37202.06</v>
      </c>
    </row>
    <row r="398" spans="1:6" ht="22.5">
      <c r="A398" s="24" t="s">
        <v>144</v>
      </c>
      <c r="B398" s="63" t="s">
        <v>136</v>
      </c>
      <c r="C398" s="26" t="s">
        <v>548</v>
      </c>
      <c r="D398" s="27">
        <v>5145</v>
      </c>
      <c r="E398" s="64">
        <v>1832.91</v>
      </c>
      <c r="F398" s="65">
        <f t="shared" si="5"/>
        <v>3312.09</v>
      </c>
    </row>
    <row r="399" spans="1:6" ht="22.5">
      <c r="A399" s="24" t="s">
        <v>514</v>
      </c>
      <c r="B399" s="63" t="s">
        <v>136</v>
      </c>
      <c r="C399" s="26" t="s">
        <v>549</v>
      </c>
      <c r="D399" s="27">
        <v>290655</v>
      </c>
      <c r="E399" s="64">
        <v>95705.39</v>
      </c>
      <c r="F399" s="65">
        <f aca="true" t="shared" si="6" ref="F399:F462">IF(OR(D399="-",IF(E399="-",0,E399)&gt;=IF(D399="-",0,D399)),"-",IF(D399="-",0,D399)-IF(E399="-",0,E399))</f>
        <v>194949.61</v>
      </c>
    </row>
    <row r="400" spans="1:6" ht="22.5">
      <c r="A400" s="24" t="s">
        <v>144</v>
      </c>
      <c r="B400" s="63" t="s">
        <v>136</v>
      </c>
      <c r="C400" s="26" t="s">
        <v>550</v>
      </c>
      <c r="D400" s="27">
        <v>765.85</v>
      </c>
      <c r="E400" s="64">
        <v>281.25</v>
      </c>
      <c r="F400" s="65">
        <f t="shared" si="6"/>
        <v>484.6</v>
      </c>
    </row>
    <row r="401" spans="1:6" ht="22.5">
      <c r="A401" s="24" t="s">
        <v>514</v>
      </c>
      <c r="B401" s="63" t="s">
        <v>136</v>
      </c>
      <c r="C401" s="26" t="s">
        <v>551</v>
      </c>
      <c r="D401" s="27">
        <v>89134.15</v>
      </c>
      <c r="E401" s="64">
        <v>19000</v>
      </c>
      <c r="F401" s="65">
        <f t="shared" si="6"/>
        <v>70134.15</v>
      </c>
    </row>
    <row r="402" spans="1:6" ht="22.5">
      <c r="A402" s="24" t="s">
        <v>514</v>
      </c>
      <c r="B402" s="63" t="s">
        <v>136</v>
      </c>
      <c r="C402" s="26" t="s">
        <v>552</v>
      </c>
      <c r="D402" s="27">
        <v>5606700</v>
      </c>
      <c r="E402" s="64">
        <v>1445917.05</v>
      </c>
      <c r="F402" s="65">
        <f t="shared" si="6"/>
        <v>4160782.95</v>
      </c>
    </row>
    <row r="403" spans="1:6" ht="22.5">
      <c r="A403" s="24" t="s">
        <v>144</v>
      </c>
      <c r="B403" s="63" t="s">
        <v>136</v>
      </c>
      <c r="C403" s="26" t="s">
        <v>553</v>
      </c>
      <c r="D403" s="27">
        <v>223617.26</v>
      </c>
      <c r="E403" s="64">
        <v>87433.5</v>
      </c>
      <c r="F403" s="65">
        <f t="shared" si="6"/>
        <v>136183.76</v>
      </c>
    </row>
    <row r="404" spans="1:6" ht="22.5">
      <c r="A404" s="24" t="s">
        <v>179</v>
      </c>
      <c r="B404" s="63" t="s">
        <v>136</v>
      </c>
      <c r="C404" s="26" t="s">
        <v>554</v>
      </c>
      <c r="D404" s="27">
        <v>15044423.28</v>
      </c>
      <c r="E404" s="64">
        <v>7609888.99</v>
      </c>
      <c r="F404" s="65">
        <f t="shared" si="6"/>
        <v>7434534.289999999</v>
      </c>
    </row>
    <row r="405" spans="1:6" ht="12.75">
      <c r="A405" s="24" t="s">
        <v>555</v>
      </c>
      <c r="B405" s="63" t="s">
        <v>136</v>
      </c>
      <c r="C405" s="26" t="s">
        <v>556</v>
      </c>
      <c r="D405" s="27">
        <v>4686881.4</v>
      </c>
      <c r="E405" s="64" t="s">
        <v>735</v>
      </c>
      <c r="F405" s="65">
        <f t="shared" si="6"/>
        <v>4686881.4</v>
      </c>
    </row>
    <row r="406" spans="1:6" ht="12.75">
      <c r="A406" s="24" t="s">
        <v>555</v>
      </c>
      <c r="B406" s="63" t="s">
        <v>136</v>
      </c>
      <c r="C406" s="26" t="s">
        <v>557</v>
      </c>
      <c r="D406" s="27">
        <v>6137640</v>
      </c>
      <c r="E406" s="64" t="s">
        <v>735</v>
      </c>
      <c r="F406" s="65">
        <f t="shared" si="6"/>
        <v>6137640</v>
      </c>
    </row>
    <row r="407" spans="1:6" ht="22.5">
      <c r="A407" s="24" t="s">
        <v>179</v>
      </c>
      <c r="B407" s="63" t="s">
        <v>136</v>
      </c>
      <c r="C407" s="26" t="s">
        <v>558</v>
      </c>
      <c r="D407" s="27">
        <v>2138719</v>
      </c>
      <c r="E407" s="64">
        <v>735146.95</v>
      </c>
      <c r="F407" s="65">
        <f t="shared" si="6"/>
        <v>1403572.05</v>
      </c>
    </row>
    <row r="408" spans="1:6" ht="12.75">
      <c r="A408" s="24" t="s">
        <v>282</v>
      </c>
      <c r="B408" s="63" t="s">
        <v>136</v>
      </c>
      <c r="C408" s="26" t="s">
        <v>559</v>
      </c>
      <c r="D408" s="27">
        <v>8579700</v>
      </c>
      <c r="E408" s="64">
        <v>3402602.09</v>
      </c>
      <c r="F408" s="65">
        <f t="shared" si="6"/>
        <v>5177097.91</v>
      </c>
    </row>
    <row r="409" spans="1:6" ht="22.5">
      <c r="A409" s="24" t="s">
        <v>284</v>
      </c>
      <c r="B409" s="63" t="s">
        <v>136</v>
      </c>
      <c r="C409" s="26" t="s">
        <v>560</v>
      </c>
      <c r="D409" s="27">
        <v>46740</v>
      </c>
      <c r="E409" s="64">
        <v>9510</v>
      </c>
      <c r="F409" s="65">
        <f t="shared" si="6"/>
        <v>37230</v>
      </c>
    </row>
    <row r="410" spans="1:6" ht="33.75">
      <c r="A410" s="24" t="s">
        <v>286</v>
      </c>
      <c r="B410" s="63" t="s">
        <v>136</v>
      </c>
      <c r="C410" s="26" t="s">
        <v>561</v>
      </c>
      <c r="D410" s="27">
        <v>2590310</v>
      </c>
      <c r="E410" s="64">
        <v>1072970.51</v>
      </c>
      <c r="F410" s="65">
        <f t="shared" si="6"/>
        <v>1517339.49</v>
      </c>
    </row>
    <row r="411" spans="1:6" ht="22.5">
      <c r="A411" s="24" t="s">
        <v>159</v>
      </c>
      <c r="B411" s="63" t="s">
        <v>136</v>
      </c>
      <c r="C411" s="26" t="s">
        <v>562</v>
      </c>
      <c r="D411" s="27">
        <v>251980</v>
      </c>
      <c r="E411" s="64">
        <v>71104.52</v>
      </c>
      <c r="F411" s="65">
        <f t="shared" si="6"/>
        <v>180875.47999999998</v>
      </c>
    </row>
    <row r="412" spans="1:6" ht="22.5">
      <c r="A412" s="24" t="s">
        <v>144</v>
      </c>
      <c r="B412" s="63" t="s">
        <v>136</v>
      </c>
      <c r="C412" s="26" t="s">
        <v>563</v>
      </c>
      <c r="D412" s="27">
        <v>4081518.33</v>
      </c>
      <c r="E412" s="64">
        <v>991132.5</v>
      </c>
      <c r="F412" s="65">
        <f t="shared" si="6"/>
        <v>3090385.83</v>
      </c>
    </row>
    <row r="413" spans="1:6" ht="22.5">
      <c r="A413" s="24" t="s">
        <v>179</v>
      </c>
      <c r="B413" s="63" t="s">
        <v>136</v>
      </c>
      <c r="C413" s="26" t="s">
        <v>564</v>
      </c>
      <c r="D413" s="27">
        <v>42257.67</v>
      </c>
      <c r="E413" s="64">
        <v>42257.67</v>
      </c>
      <c r="F413" s="65" t="str">
        <f t="shared" si="6"/>
        <v>-</v>
      </c>
    </row>
    <row r="414" spans="1:6" ht="22.5">
      <c r="A414" s="24" t="s">
        <v>166</v>
      </c>
      <c r="B414" s="63" t="s">
        <v>136</v>
      </c>
      <c r="C414" s="26" t="s">
        <v>565</v>
      </c>
      <c r="D414" s="27">
        <v>420324</v>
      </c>
      <c r="E414" s="64">
        <v>154716</v>
      </c>
      <c r="F414" s="65">
        <f t="shared" si="6"/>
        <v>265608</v>
      </c>
    </row>
    <row r="415" spans="1:6" ht="12.75">
      <c r="A415" s="24" t="s">
        <v>188</v>
      </c>
      <c r="B415" s="63" t="s">
        <v>136</v>
      </c>
      <c r="C415" s="26" t="s">
        <v>566</v>
      </c>
      <c r="D415" s="27">
        <v>8000</v>
      </c>
      <c r="E415" s="64">
        <v>3500</v>
      </c>
      <c r="F415" s="65">
        <f t="shared" si="6"/>
        <v>4500</v>
      </c>
    </row>
    <row r="416" spans="1:6" ht="12.75">
      <c r="A416" s="24" t="s">
        <v>182</v>
      </c>
      <c r="B416" s="63" t="s">
        <v>136</v>
      </c>
      <c r="C416" s="26" t="s">
        <v>567</v>
      </c>
      <c r="D416" s="27">
        <v>3250</v>
      </c>
      <c r="E416" s="64">
        <v>2206.71</v>
      </c>
      <c r="F416" s="65">
        <f t="shared" si="6"/>
        <v>1043.29</v>
      </c>
    </row>
    <row r="417" spans="1:6" ht="22.5">
      <c r="A417" s="24" t="s">
        <v>144</v>
      </c>
      <c r="B417" s="63" t="s">
        <v>136</v>
      </c>
      <c r="C417" s="26" t="s">
        <v>568</v>
      </c>
      <c r="D417" s="27">
        <v>5300</v>
      </c>
      <c r="E417" s="64">
        <v>592.87</v>
      </c>
      <c r="F417" s="65">
        <f t="shared" si="6"/>
        <v>4707.13</v>
      </c>
    </row>
    <row r="418" spans="1:6" ht="22.5">
      <c r="A418" s="24" t="s">
        <v>514</v>
      </c>
      <c r="B418" s="63" t="s">
        <v>136</v>
      </c>
      <c r="C418" s="26" t="s">
        <v>569</v>
      </c>
      <c r="D418" s="27">
        <v>356700</v>
      </c>
      <c r="E418" s="64">
        <v>39524</v>
      </c>
      <c r="F418" s="65">
        <f t="shared" si="6"/>
        <v>317176</v>
      </c>
    </row>
    <row r="419" spans="1:6" ht="22.5">
      <c r="A419" s="24" t="s">
        <v>144</v>
      </c>
      <c r="B419" s="63" t="s">
        <v>136</v>
      </c>
      <c r="C419" s="26" t="s">
        <v>570</v>
      </c>
      <c r="D419" s="27">
        <v>2739000</v>
      </c>
      <c r="E419" s="64">
        <v>1308447.09</v>
      </c>
      <c r="F419" s="65">
        <f t="shared" si="6"/>
        <v>1430552.91</v>
      </c>
    </row>
    <row r="420" spans="1:6" ht="22.5">
      <c r="A420" s="24" t="s">
        <v>514</v>
      </c>
      <c r="B420" s="63" t="s">
        <v>136</v>
      </c>
      <c r="C420" s="26" t="s">
        <v>571</v>
      </c>
      <c r="D420" s="27">
        <v>8526300</v>
      </c>
      <c r="E420" s="64">
        <v>5720236.62</v>
      </c>
      <c r="F420" s="65">
        <f t="shared" si="6"/>
        <v>2806063.38</v>
      </c>
    </row>
    <row r="421" spans="1:6" ht="22.5">
      <c r="A421" s="24" t="s">
        <v>144</v>
      </c>
      <c r="B421" s="63" t="s">
        <v>136</v>
      </c>
      <c r="C421" s="26" t="s">
        <v>572</v>
      </c>
      <c r="D421" s="27">
        <v>525599.13</v>
      </c>
      <c r="E421" s="64">
        <v>245538.89</v>
      </c>
      <c r="F421" s="65">
        <f t="shared" si="6"/>
        <v>280060.24</v>
      </c>
    </row>
    <row r="422" spans="1:6" ht="22.5">
      <c r="A422" s="24" t="s">
        <v>179</v>
      </c>
      <c r="B422" s="63" t="s">
        <v>136</v>
      </c>
      <c r="C422" s="26" t="s">
        <v>573</v>
      </c>
      <c r="D422" s="27">
        <v>136862.58</v>
      </c>
      <c r="E422" s="64">
        <v>89260.43</v>
      </c>
      <c r="F422" s="65">
        <f t="shared" si="6"/>
        <v>47602.149999999994</v>
      </c>
    </row>
    <row r="423" spans="1:6" ht="12.75">
      <c r="A423" s="24" t="s">
        <v>232</v>
      </c>
      <c r="B423" s="63" t="s">
        <v>136</v>
      </c>
      <c r="C423" s="26" t="s">
        <v>574</v>
      </c>
      <c r="D423" s="27">
        <v>11778404</v>
      </c>
      <c r="E423" s="64">
        <v>4515348.26</v>
      </c>
      <c r="F423" s="65">
        <f t="shared" si="6"/>
        <v>7263055.74</v>
      </c>
    </row>
    <row r="424" spans="1:6" ht="12.75">
      <c r="A424" s="24" t="s">
        <v>371</v>
      </c>
      <c r="B424" s="63" t="s">
        <v>136</v>
      </c>
      <c r="C424" s="26" t="s">
        <v>575</v>
      </c>
      <c r="D424" s="27">
        <v>4101596</v>
      </c>
      <c r="E424" s="64">
        <v>1636255</v>
      </c>
      <c r="F424" s="65">
        <f t="shared" si="6"/>
        <v>2465341</v>
      </c>
    </row>
    <row r="425" spans="1:6" ht="12.75">
      <c r="A425" s="24" t="s">
        <v>232</v>
      </c>
      <c r="B425" s="63" t="s">
        <v>136</v>
      </c>
      <c r="C425" s="26" t="s">
        <v>576</v>
      </c>
      <c r="D425" s="27">
        <v>1072617</v>
      </c>
      <c r="E425" s="64">
        <v>530698.95</v>
      </c>
      <c r="F425" s="65">
        <f t="shared" si="6"/>
        <v>541918.05</v>
      </c>
    </row>
    <row r="426" spans="1:6" ht="12.75">
      <c r="A426" s="24" t="s">
        <v>371</v>
      </c>
      <c r="B426" s="63" t="s">
        <v>136</v>
      </c>
      <c r="C426" s="26" t="s">
        <v>577</v>
      </c>
      <c r="D426" s="27">
        <v>398283</v>
      </c>
      <c r="E426" s="64">
        <v>277000</v>
      </c>
      <c r="F426" s="65">
        <f t="shared" si="6"/>
        <v>121283</v>
      </c>
    </row>
    <row r="427" spans="1:6" ht="22.5">
      <c r="A427" s="24" t="s">
        <v>179</v>
      </c>
      <c r="B427" s="63" t="s">
        <v>136</v>
      </c>
      <c r="C427" s="26" t="s">
        <v>578</v>
      </c>
      <c r="D427" s="27">
        <v>1978100</v>
      </c>
      <c r="E427" s="64">
        <v>1186009.46</v>
      </c>
      <c r="F427" s="65">
        <f t="shared" si="6"/>
        <v>792090.54</v>
      </c>
    </row>
    <row r="428" spans="1:6" ht="33.75">
      <c r="A428" s="24" t="s">
        <v>579</v>
      </c>
      <c r="B428" s="63" t="s">
        <v>136</v>
      </c>
      <c r="C428" s="26" t="s">
        <v>580</v>
      </c>
      <c r="D428" s="27">
        <v>469683</v>
      </c>
      <c r="E428" s="64">
        <v>95281.05</v>
      </c>
      <c r="F428" s="65">
        <f t="shared" si="6"/>
        <v>374401.95</v>
      </c>
    </row>
    <row r="429" spans="1:6" ht="33.75">
      <c r="A429" s="24" t="s">
        <v>579</v>
      </c>
      <c r="B429" s="63" t="s">
        <v>136</v>
      </c>
      <c r="C429" s="26" t="s">
        <v>581</v>
      </c>
      <c r="D429" s="27">
        <v>987700</v>
      </c>
      <c r="E429" s="64">
        <v>240718.95</v>
      </c>
      <c r="F429" s="65">
        <f t="shared" si="6"/>
        <v>746981.05</v>
      </c>
    </row>
    <row r="430" spans="1:6" ht="22.5">
      <c r="A430" s="24" t="s">
        <v>144</v>
      </c>
      <c r="B430" s="63" t="s">
        <v>136</v>
      </c>
      <c r="C430" s="26" t="s">
        <v>582</v>
      </c>
      <c r="D430" s="27">
        <v>130000</v>
      </c>
      <c r="E430" s="64" t="s">
        <v>735</v>
      </c>
      <c r="F430" s="65">
        <f t="shared" si="6"/>
        <v>130000</v>
      </c>
    </row>
    <row r="431" spans="1:6" ht="12.75">
      <c r="A431" s="24" t="s">
        <v>232</v>
      </c>
      <c r="B431" s="63" t="s">
        <v>136</v>
      </c>
      <c r="C431" s="26" t="s">
        <v>583</v>
      </c>
      <c r="D431" s="27">
        <v>376411</v>
      </c>
      <c r="E431" s="64">
        <v>376411</v>
      </c>
      <c r="F431" s="65" t="str">
        <f t="shared" si="6"/>
        <v>-</v>
      </c>
    </row>
    <row r="432" spans="1:6" ht="33.75">
      <c r="A432" s="24" t="s">
        <v>273</v>
      </c>
      <c r="B432" s="63" t="s">
        <v>136</v>
      </c>
      <c r="C432" s="26" t="s">
        <v>584</v>
      </c>
      <c r="D432" s="27">
        <v>250000</v>
      </c>
      <c r="E432" s="64" t="s">
        <v>735</v>
      </c>
      <c r="F432" s="65">
        <f t="shared" si="6"/>
        <v>250000</v>
      </c>
    </row>
    <row r="433" spans="1:6" ht="22.5">
      <c r="A433" s="24" t="s">
        <v>138</v>
      </c>
      <c r="B433" s="63" t="s">
        <v>136</v>
      </c>
      <c r="C433" s="26" t="s">
        <v>585</v>
      </c>
      <c r="D433" s="27">
        <v>7458249</v>
      </c>
      <c r="E433" s="64">
        <v>3434570</v>
      </c>
      <c r="F433" s="65">
        <f t="shared" si="6"/>
        <v>4023679</v>
      </c>
    </row>
    <row r="434" spans="1:6" ht="33.75">
      <c r="A434" s="24" t="s">
        <v>154</v>
      </c>
      <c r="B434" s="63" t="s">
        <v>136</v>
      </c>
      <c r="C434" s="26" t="s">
        <v>586</v>
      </c>
      <c r="D434" s="27">
        <v>38178</v>
      </c>
      <c r="E434" s="64">
        <v>16485.02</v>
      </c>
      <c r="F434" s="65">
        <f t="shared" si="6"/>
        <v>21692.98</v>
      </c>
    </row>
    <row r="435" spans="1:6" ht="33.75">
      <c r="A435" s="24" t="s">
        <v>140</v>
      </c>
      <c r="B435" s="63" t="s">
        <v>136</v>
      </c>
      <c r="C435" s="26" t="s">
        <v>587</v>
      </c>
      <c r="D435" s="27">
        <v>2252391</v>
      </c>
      <c r="E435" s="64">
        <v>1037518.03</v>
      </c>
      <c r="F435" s="65">
        <f t="shared" si="6"/>
        <v>1214872.97</v>
      </c>
    </row>
    <row r="436" spans="1:6" ht="22.5">
      <c r="A436" s="24" t="s">
        <v>159</v>
      </c>
      <c r="B436" s="63" t="s">
        <v>136</v>
      </c>
      <c r="C436" s="26" t="s">
        <v>588</v>
      </c>
      <c r="D436" s="27">
        <v>408009.4</v>
      </c>
      <c r="E436" s="64">
        <v>138392.33</v>
      </c>
      <c r="F436" s="65">
        <f t="shared" si="6"/>
        <v>269617.07000000007</v>
      </c>
    </row>
    <row r="437" spans="1:6" ht="22.5">
      <c r="A437" s="24" t="s">
        <v>144</v>
      </c>
      <c r="B437" s="63" t="s">
        <v>136</v>
      </c>
      <c r="C437" s="26" t="s">
        <v>589</v>
      </c>
      <c r="D437" s="27">
        <v>640372.6</v>
      </c>
      <c r="E437" s="64">
        <v>285234.01</v>
      </c>
      <c r="F437" s="65">
        <f t="shared" si="6"/>
        <v>355138.58999999997</v>
      </c>
    </row>
    <row r="438" spans="1:6" ht="12.75">
      <c r="A438" s="24" t="s">
        <v>188</v>
      </c>
      <c r="B438" s="63" t="s">
        <v>136</v>
      </c>
      <c r="C438" s="26" t="s">
        <v>590</v>
      </c>
      <c r="D438" s="27">
        <v>2000</v>
      </c>
      <c r="E438" s="64">
        <v>800</v>
      </c>
      <c r="F438" s="65">
        <f t="shared" si="6"/>
        <v>1200</v>
      </c>
    </row>
    <row r="439" spans="1:6" ht="12.75">
      <c r="A439" s="24" t="s">
        <v>182</v>
      </c>
      <c r="B439" s="63" t="s">
        <v>136</v>
      </c>
      <c r="C439" s="26" t="s">
        <v>591</v>
      </c>
      <c r="D439" s="27">
        <v>4200</v>
      </c>
      <c r="E439" s="64">
        <v>733.77</v>
      </c>
      <c r="F439" s="65">
        <f t="shared" si="6"/>
        <v>3466.23</v>
      </c>
    </row>
    <row r="440" spans="1:6" ht="22.5">
      <c r="A440" s="24" t="s">
        <v>138</v>
      </c>
      <c r="B440" s="63" t="s">
        <v>136</v>
      </c>
      <c r="C440" s="26" t="s">
        <v>592</v>
      </c>
      <c r="D440" s="27">
        <v>1921578</v>
      </c>
      <c r="E440" s="64">
        <v>851062.4</v>
      </c>
      <c r="F440" s="65">
        <f t="shared" si="6"/>
        <v>1070515.6</v>
      </c>
    </row>
    <row r="441" spans="1:6" ht="33.75">
      <c r="A441" s="24" t="s">
        <v>154</v>
      </c>
      <c r="B441" s="63" t="s">
        <v>136</v>
      </c>
      <c r="C441" s="26" t="s">
        <v>593</v>
      </c>
      <c r="D441" s="27">
        <v>10780</v>
      </c>
      <c r="E441" s="64">
        <v>409.5</v>
      </c>
      <c r="F441" s="65">
        <f t="shared" si="6"/>
        <v>10370.5</v>
      </c>
    </row>
    <row r="442" spans="1:6" ht="33.75">
      <c r="A442" s="24" t="s">
        <v>140</v>
      </c>
      <c r="B442" s="63" t="s">
        <v>136</v>
      </c>
      <c r="C442" s="26" t="s">
        <v>594</v>
      </c>
      <c r="D442" s="27">
        <v>580317</v>
      </c>
      <c r="E442" s="64">
        <v>251986.39</v>
      </c>
      <c r="F442" s="65">
        <f t="shared" si="6"/>
        <v>328330.61</v>
      </c>
    </row>
    <row r="443" spans="1:6" ht="22.5">
      <c r="A443" s="24" t="s">
        <v>159</v>
      </c>
      <c r="B443" s="63" t="s">
        <v>136</v>
      </c>
      <c r="C443" s="26" t="s">
        <v>595</v>
      </c>
      <c r="D443" s="27">
        <v>101175.2</v>
      </c>
      <c r="E443" s="64">
        <v>36337.56</v>
      </c>
      <c r="F443" s="65">
        <f t="shared" si="6"/>
        <v>64837.64</v>
      </c>
    </row>
    <row r="444" spans="1:6" ht="22.5">
      <c r="A444" s="24" t="s">
        <v>144</v>
      </c>
      <c r="B444" s="63" t="s">
        <v>136</v>
      </c>
      <c r="C444" s="26" t="s">
        <v>596</v>
      </c>
      <c r="D444" s="27">
        <v>421349.8</v>
      </c>
      <c r="E444" s="64">
        <v>123224.7</v>
      </c>
      <c r="F444" s="65">
        <f t="shared" si="6"/>
        <v>298125.1</v>
      </c>
    </row>
    <row r="445" spans="1:6" ht="22.5">
      <c r="A445" s="24" t="s">
        <v>138</v>
      </c>
      <c r="B445" s="63" t="s">
        <v>136</v>
      </c>
      <c r="C445" s="26" t="s">
        <v>597</v>
      </c>
      <c r="D445" s="27">
        <v>1990027</v>
      </c>
      <c r="E445" s="64">
        <v>852687.53</v>
      </c>
      <c r="F445" s="65">
        <f t="shared" si="6"/>
        <v>1137339.47</v>
      </c>
    </row>
    <row r="446" spans="1:6" ht="33.75">
      <c r="A446" s="24" t="s">
        <v>154</v>
      </c>
      <c r="B446" s="63" t="s">
        <v>136</v>
      </c>
      <c r="C446" s="26" t="s">
        <v>598</v>
      </c>
      <c r="D446" s="27">
        <v>780</v>
      </c>
      <c r="E446" s="64">
        <v>444.17</v>
      </c>
      <c r="F446" s="65">
        <f t="shared" si="6"/>
        <v>335.83</v>
      </c>
    </row>
    <row r="447" spans="1:6" ht="33.75">
      <c r="A447" s="24" t="s">
        <v>140</v>
      </c>
      <c r="B447" s="63" t="s">
        <v>136</v>
      </c>
      <c r="C447" s="26" t="s">
        <v>599</v>
      </c>
      <c r="D447" s="27">
        <v>600988</v>
      </c>
      <c r="E447" s="64">
        <v>366721.94</v>
      </c>
      <c r="F447" s="65">
        <f t="shared" si="6"/>
        <v>234266.06</v>
      </c>
    </row>
    <row r="448" spans="1:6" ht="22.5">
      <c r="A448" s="24" t="s">
        <v>159</v>
      </c>
      <c r="B448" s="63" t="s">
        <v>136</v>
      </c>
      <c r="C448" s="26" t="s">
        <v>600</v>
      </c>
      <c r="D448" s="27">
        <v>115097</v>
      </c>
      <c r="E448" s="64">
        <v>32484.9</v>
      </c>
      <c r="F448" s="65">
        <f t="shared" si="6"/>
        <v>82612.1</v>
      </c>
    </row>
    <row r="449" spans="1:6" ht="22.5">
      <c r="A449" s="24" t="s">
        <v>144</v>
      </c>
      <c r="B449" s="63" t="s">
        <v>136</v>
      </c>
      <c r="C449" s="26" t="s">
        <v>601</v>
      </c>
      <c r="D449" s="27">
        <v>223108</v>
      </c>
      <c r="E449" s="64">
        <v>103266.23</v>
      </c>
      <c r="F449" s="65">
        <f t="shared" si="6"/>
        <v>119841.77</v>
      </c>
    </row>
    <row r="450" spans="1:6" ht="22.5">
      <c r="A450" s="24" t="s">
        <v>138</v>
      </c>
      <c r="B450" s="63" t="s">
        <v>136</v>
      </c>
      <c r="C450" s="26" t="s">
        <v>602</v>
      </c>
      <c r="D450" s="27">
        <v>3032242</v>
      </c>
      <c r="E450" s="64">
        <v>1664685.97</v>
      </c>
      <c r="F450" s="65">
        <f t="shared" si="6"/>
        <v>1367556.03</v>
      </c>
    </row>
    <row r="451" spans="1:6" ht="33.75">
      <c r="A451" s="24" t="s">
        <v>154</v>
      </c>
      <c r="B451" s="63" t="s">
        <v>136</v>
      </c>
      <c r="C451" s="26" t="s">
        <v>603</v>
      </c>
      <c r="D451" s="27">
        <v>44770</v>
      </c>
      <c r="E451" s="64">
        <v>150</v>
      </c>
      <c r="F451" s="65">
        <f t="shared" si="6"/>
        <v>44620</v>
      </c>
    </row>
    <row r="452" spans="1:6" ht="33.75">
      <c r="A452" s="24" t="s">
        <v>140</v>
      </c>
      <c r="B452" s="63" t="s">
        <v>136</v>
      </c>
      <c r="C452" s="26" t="s">
        <v>604</v>
      </c>
      <c r="D452" s="27">
        <v>915736</v>
      </c>
      <c r="E452" s="64">
        <v>590381.65</v>
      </c>
      <c r="F452" s="65">
        <f t="shared" si="6"/>
        <v>325354.35</v>
      </c>
    </row>
    <row r="453" spans="1:6" ht="22.5">
      <c r="A453" s="24" t="s">
        <v>159</v>
      </c>
      <c r="B453" s="63" t="s">
        <v>136</v>
      </c>
      <c r="C453" s="26" t="s">
        <v>605</v>
      </c>
      <c r="D453" s="27">
        <v>64946</v>
      </c>
      <c r="E453" s="64">
        <v>27060.8</v>
      </c>
      <c r="F453" s="65">
        <f t="shared" si="6"/>
        <v>37885.2</v>
      </c>
    </row>
    <row r="454" spans="1:6" ht="22.5">
      <c r="A454" s="24" t="s">
        <v>144</v>
      </c>
      <c r="B454" s="63" t="s">
        <v>136</v>
      </c>
      <c r="C454" s="26" t="s">
        <v>606</v>
      </c>
      <c r="D454" s="27">
        <v>133508</v>
      </c>
      <c r="E454" s="64">
        <v>16398.04</v>
      </c>
      <c r="F454" s="65">
        <f t="shared" si="6"/>
        <v>117109.95999999999</v>
      </c>
    </row>
    <row r="455" spans="1:6" ht="12.75">
      <c r="A455" s="24" t="s">
        <v>232</v>
      </c>
      <c r="B455" s="63" t="s">
        <v>136</v>
      </c>
      <c r="C455" s="26" t="s">
        <v>607</v>
      </c>
      <c r="D455" s="27">
        <v>2364750</v>
      </c>
      <c r="E455" s="64">
        <v>435450</v>
      </c>
      <c r="F455" s="65">
        <f t="shared" si="6"/>
        <v>1929300</v>
      </c>
    </row>
    <row r="456" spans="1:6" ht="22.5">
      <c r="A456" s="24" t="s">
        <v>166</v>
      </c>
      <c r="B456" s="63" t="s">
        <v>136</v>
      </c>
      <c r="C456" s="26" t="s">
        <v>608</v>
      </c>
      <c r="D456" s="27">
        <v>200067</v>
      </c>
      <c r="E456" s="64">
        <v>100310</v>
      </c>
      <c r="F456" s="65">
        <f t="shared" si="6"/>
        <v>99757</v>
      </c>
    </row>
    <row r="457" spans="1:6" ht="12.75">
      <c r="A457" s="24" t="s">
        <v>188</v>
      </c>
      <c r="B457" s="63" t="s">
        <v>136</v>
      </c>
      <c r="C457" s="26" t="s">
        <v>609</v>
      </c>
      <c r="D457" s="27">
        <v>754</v>
      </c>
      <c r="E457" s="64">
        <v>376</v>
      </c>
      <c r="F457" s="65">
        <f t="shared" si="6"/>
        <v>378</v>
      </c>
    </row>
    <row r="458" spans="1:6" ht="22.5">
      <c r="A458" s="24" t="s">
        <v>144</v>
      </c>
      <c r="B458" s="63" t="s">
        <v>136</v>
      </c>
      <c r="C458" s="26" t="s">
        <v>610</v>
      </c>
      <c r="D458" s="27">
        <v>234210.6</v>
      </c>
      <c r="E458" s="64">
        <v>105062.77</v>
      </c>
      <c r="F458" s="65">
        <f t="shared" si="6"/>
        <v>129147.83</v>
      </c>
    </row>
    <row r="459" spans="1:6" ht="22.5">
      <c r="A459" s="24" t="s">
        <v>179</v>
      </c>
      <c r="B459" s="63" t="s">
        <v>136</v>
      </c>
      <c r="C459" s="26" t="s">
        <v>611</v>
      </c>
      <c r="D459" s="27">
        <v>14882250</v>
      </c>
      <c r="E459" s="64">
        <v>6959599.56</v>
      </c>
      <c r="F459" s="65">
        <f t="shared" si="6"/>
        <v>7922650.44</v>
      </c>
    </row>
    <row r="460" spans="1:6" ht="33.75">
      <c r="A460" s="24" t="s">
        <v>273</v>
      </c>
      <c r="B460" s="63" t="s">
        <v>136</v>
      </c>
      <c r="C460" s="26" t="s">
        <v>612</v>
      </c>
      <c r="D460" s="27">
        <v>4743261</v>
      </c>
      <c r="E460" s="64">
        <v>2393599.56</v>
      </c>
      <c r="F460" s="65">
        <f t="shared" si="6"/>
        <v>2349661.44</v>
      </c>
    </row>
    <row r="461" spans="1:6" ht="45">
      <c r="A461" s="24" t="s">
        <v>302</v>
      </c>
      <c r="B461" s="63" t="s">
        <v>136</v>
      </c>
      <c r="C461" s="26" t="s">
        <v>613</v>
      </c>
      <c r="D461" s="27">
        <v>6990318.74</v>
      </c>
      <c r="E461" s="64">
        <v>3609491.09</v>
      </c>
      <c r="F461" s="65">
        <f t="shared" si="6"/>
        <v>3380827.6500000004</v>
      </c>
    </row>
    <row r="462" spans="1:6" ht="45">
      <c r="A462" s="24" t="s">
        <v>302</v>
      </c>
      <c r="B462" s="63" t="s">
        <v>136</v>
      </c>
      <c r="C462" s="26" t="s">
        <v>614</v>
      </c>
      <c r="D462" s="27">
        <v>1458314</v>
      </c>
      <c r="E462" s="64">
        <v>1050294.91</v>
      </c>
      <c r="F462" s="65">
        <f t="shared" si="6"/>
        <v>408019.0900000001</v>
      </c>
    </row>
    <row r="463" spans="1:6" ht="45">
      <c r="A463" s="24" t="s">
        <v>302</v>
      </c>
      <c r="B463" s="63" t="s">
        <v>136</v>
      </c>
      <c r="C463" s="26" t="s">
        <v>615</v>
      </c>
      <c r="D463" s="27">
        <v>121268</v>
      </c>
      <c r="E463" s="64">
        <v>60634</v>
      </c>
      <c r="F463" s="65">
        <f>IF(OR(D463="-",IF(E463="-",0,E463)&gt;=IF(D463="-",0,D463)),"-",IF(D463="-",0,D463)-IF(E463="-",0,E463))</f>
        <v>60634</v>
      </c>
    </row>
    <row r="464" spans="1:6" ht="12.75">
      <c r="A464" s="24" t="s">
        <v>371</v>
      </c>
      <c r="B464" s="63" t="s">
        <v>136</v>
      </c>
      <c r="C464" s="26" t="s">
        <v>616</v>
      </c>
      <c r="D464" s="27">
        <v>143054.77</v>
      </c>
      <c r="E464" s="64">
        <v>143054.77</v>
      </c>
      <c r="F464" s="65" t="str">
        <f>IF(OR(D464="-",IF(E464="-",0,E464)&gt;=IF(D464="-",0,D464)),"-",IF(D464="-",0,D464)-IF(E464="-",0,E464))</f>
        <v>-</v>
      </c>
    </row>
    <row r="465" spans="1:6" ht="12.75">
      <c r="A465" s="24" t="s">
        <v>232</v>
      </c>
      <c r="B465" s="63" t="s">
        <v>136</v>
      </c>
      <c r="C465" s="26" t="s">
        <v>617</v>
      </c>
      <c r="D465" s="27">
        <v>1412011</v>
      </c>
      <c r="E465" s="64">
        <v>1377411</v>
      </c>
      <c r="F465" s="65">
        <f>IF(OR(D465="-",IF(E465="-",0,E465)&gt;=IF(D465="-",0,D465)),"-",IF(D465="-",0,D465)-IF(E465="-",0,E465))</f>
        <v>34600</v>
      </c>
    </row>
    <row r="466" spans="1:6" ht="45">
      <c r="A466" s="24" t="s">
        <v>218</v>
      </c>
      <c r="B466" s="63" t="s">
        <v>136</v>
      </c>
      <c r="C466" s="26" t="s">
        <v>618</v>
      </c>
      <c r="D466" s="27">
        <v>26928882.47</v>
      </c>
      <c r="E466" s="64">
        <v>13628511.49</v>
      </c>
      <c r="F466" s="65">
        <f>IF(OR(D466="-",IF(E466="-",0,E466)&gt;=IF(D466="-",0,D466)),"-",IF(D466="-",0,D466)-IF(E466="-",0,E466))</f>
        <v>13300370.979999999</v>
      </c>
    </row>
    <row r="467" spans="1:6" ht="12.75">
      <c r="A467" s="24" t="s">
        <v>232</v>
      </c>
      <c r="B467" s="63" t="s">
        <v>136</v>
      </c>
      <c r="C467" s="26" t="s">
        <v>619</v>
      </c>
      <c r="D467" s="27">
        <v>136000</v>
      </c>
      <c r="E467" s="64" t="s">
        <v>735</v>
      </c>
      <c r="F467" s="65">
        <f>IF(OR(D467="-",IF(E467="-",0,E467)&gt;=IF(D467="-",0,D467)),"-",IF(D467="-",0,D467)-IF(E467="-",0,E467))</f>
        <v>136000</v>
      </c>
    </row>
    <row r="468" spans="1:6" ht="45">
      <c r="A468" s="24" t="s">
        <v>218</v>
      </c>
      <c r="B468" s="63" t="s">
        <v>136</v>
      </c>
      <c r="C468" s="26" t="s">
        <v>620</v>
      </c>
      <c r="D468" s="27">
        <v>4159566.82</v>
      </c>
      <c r="E468" s="64">
        <v>1255490</v>
      </c>
      <c r="F468" s="65">
        <f>IF(OR(D468="-",IF(E468="-",0,E468)&gt;=IF(D468="-",0,D468)),"-",IF(D468="-",0,D468)-IF(E468="-",0,E468))</f>
        <v>2904076.82</v>
      </c>
    </row>
    <row r="469" spans="1:6" ht="12.75">
      <c r="A469" s="24" t="s">
        <v>232</v>
      </c>
      <c r="B469" s="63" t="s">
        <v>136</v>
      </c>
      <c r="C469" s="26" t="s">
        <v>621</v>
      </c>
      <c r="D469" s="27">
        <v>363039.48</v>
      </c>
      <c r="E469" s="64">
        <v>150657.48</v>
      </c>
      <c r="F469" s="65">
        <f>IF(OR(D469="-",IF(E469="-",0,E469)&gt;=IF(D469="-",0,D469)),"-",IF(D469="-",0,D469)-IF(E469="-",0,E469))</f>
        <v>212381.99999999997</v>
      </c>
    </row>
    <row r="470" spans="1:6" ht="45">
      <c r="A470" s="24" t="s">
        <v>218</v>
      </c>
      <c r="B470" s="63" t="s">
        <v>136</v>
      </c>
      <c r="C470" s="26" t="s">
        <v>622</v>
      </c>
      <c r="D470" s="27">
        <v>825402</v>
      </c>
      <c r="E470" s="64">
        <v>412701</v>
      </c>
      <c r="F470" s="65">
        <f>IF(OR(D470="-",IF(E470="-",0,E470)&gt;=IF(D470="-",0,D470)),"-",IF(D470="-",0,D470)-IF(E470="-",0,E470))</f>
        <v>412701</v>
      </c>
    </row>
    <row r="471" spans="1:6" ht="45">
      <c r="A471" s="24" t="s">
        <v>218</v>
      </c>
      <c r="B471" s="63" t="s">
        <v>136</v>
      </c>
      <c r="C471" s="26" t="s">
        <v>623</v>
      </c>
      <c r="D471" s="27">
        <v>38877730.32</v>
      </c>
      <c r="E471" s="64">
        <v>19371874.3</v>
      </c>
      <c r="F471" s="65">
        <f>IF(OR(D471="-",IF(E471="-",0,E471)&gt;=IF(D471="-",0,D471)),"-",IF(D471="-",0,D471)-IF(E471="-",0,E471))</f>
        <v>19505856.02</v>
      </c>
    </row>
    <row r="472" spans="1:6" ht="45">
      <c r="A472" s="24" t="s">
        <v>218</v>
      </c>
      <c r="B472" s="63" t="s">
        <v>136</v>
      </c>
      <c r="C472" s="26" t="s">
        <v>624</v>
      </c>
      <c r="D472" s="27">
        <v>9692241.95</v>
      </c>
      <c r="E472" s="64">
        <v>3648823.96</v>
      </c>
      <c r="F472" s="65">
        <f>IF(OR(D472="-",IF(E472="-",0,E472)&gt;=IF(D472="-",0,D472)),"-",IF(D472="-",0,D472)-IF(E472="-",0,E472))</f>
        <v>6043417.989999999</v>
      </c>
    </row>
    <row r="473" spans="1:6" ht="12.75">
      <c r="A473" s="24" t="s">
        <v>232</v>
      </c>
      <c r="B473" s="63" t="s">
        <v>136</v>
      </c>
      <c r="C473" s="26" t="s">
        <v>625</v>
      </c>
      <c r="D473" s="27">
        <v>2635943.54</v>
      </c>
      <c r="E473" s="64">
        <v>1218325.89</v>
      </c>
      <c r="F473" s="65">
        <f>IF(OR(D473="-",IF(E473="-",0,E473)&gt;=IF(D473="-",0,D473)),"-",IF(D473="-",0,D473)-IF(E473="-",0,E473))</f>
        <v>1417617.6500000001</v>
      </c>
    </row>
    <row r="474" spans="1:6" ht="45">
      <c r="A474" s="24" t="s">
        <v>218</v>
      </c>
      <c r="B474" s="63" t="s">
        <v>136</v>
      </c>
      <c r="C474" s="26" t="s">
        <v>626</v>
      </c>
      <c r="D474" s="27">
        <v>469530</v>
      </c>
      <c r="E474" s="64">
        <v>469530</v>
      </c>
      <c r="F474" s="65" t="str">
        <f>IF(OR(D474="-",IF(E474="-",0,E474)&gt;=IF(D474="-",0,D474)),"-",IF(D474="-",0,D474)-IF(E474="-",0,E474))</f>
        <v>-</v>
      </c>
    </row>
    <row r="475" spans="1:6" ht="45">
      <c r="A475" s="24" t="s">
        <v>218</v>
      </c>
      <c r="B475" s="63" t="s">
        <v>136</v>
      </c>
      <c r="C475" s="26" t="s">
        <v>627</v>
      </c>
      <c r="D475" s="27">
        <v>579246.16</v>
      </c>
      <c r="E475" s="64">
        <v>329998.21</v>
      </c>
      <c r="F475" s="65">
        <f>IF(OR(D475="-",IF(E475="-",0,E475)&gt;=IF(D475="-",0,D475)),"-",IF(D475="-",0,D475)-IF(E475="-",0,E475))</f>
        <v>249247.95</v>
      </c>
    </row>
    <row r="476" spans="1:6" ht="45">
      <c r="A476" s="24" t="s">
        <v>218</v>
      </c>
      <c r="B476" s="63" t="s">
        <v>136</v>
      </c>
      <c r="C476" s="26" t="s">
        <v>628</v>
      </c>
      <c r="D476" s="27">
        <v>9000000</v>
      </c>
      <c r="E476" s="64">
        <v>9000000</v>
      </c>
      <c r="F476" s="65" t="str">
        <f>IF(OR(D476="-",IF(E476="-",0,E476)&gt;=IF(D476="-",0,D476)),"-",IF(D476="-",0,D476)-IF(E476="-",0,E476))</f>
        <v>-</v>
      </c>
    </row>
    <row r="477" spans="1:6" ht="22.5">
      <c r="A477" s="24" t="s">
        <v>144</v>
      </c>
      <c r="B477" s="63" t="s">
        <v>136</v>
      </c>
      <c r="C477" s="26" t="s">
        <v>629</v>
      </c>
      <c r="D477" s="27">
        <v>6500</v>
      </c>
      <c r="E477" s="64" t="s">
        <v>735</v>
      </c>
      <c r="F477" s="65">
        <f>IF(OR(D477="-",IF(E477="-",0,E477)&gt;=IF(D477="-",0,D477)),"-",IF(D477="-",0,D477)-IF(E477="-",0,E477))</f>
        <v>6500</v>
      </c>
    </row>
    <row r="478" spans="1:6" ht="22.5">
      <c r="A478" s="24" t="s">
        <v>138</v>
      </c>
      <c r="B478" s="63" t="s">
        <v>136</v>
      </c>
      <c r="C478" s="26" t="s">
        <v>630</v>
      </c>
      <c r="D478" s="27">
        <v>5169005</v>
      </c>
      <c r="E478" s="64">
        <v>2668630.69</v>
      </c>
      <c r="F478" s="65">
        <f>IF(OR(D478="-",IF(E478="-",0,E478)&gt;=IF(D478="-",0,D478)),"-",IF(D478="-",0,D478)-IF(E478="-",0,E478))</f>
        <v>2500374.31</v>
      </c>
    </row>
    <row r="479" spans="1:6" ht="33.75">
      <c r="A479" s="24" t="s">
        <v>154</v>
      </c>
      <c r="B479" s="63" t="s">
        <v>136</v>
      </c>
      <c r="C479" s="26" t="s">
        <v>631</v>
      </c>
      <c r="D479" s="27">
        <v>110709.62</v>
      </c>
      <c r="E479" s="64">
        <v>20193.29</v>
      </c>
      <c r="F479" s="65">
        <f>IF(OR(D479="-",IF(E479="-",0,E479)&gt;=IF(D479="-",0,D479)),"-",IF(D479="-",0,D479)-IF(E479="-",0,E479))</f>
        <v>90516.32999999999</v>
      </c>
    </row>
    <row r="480" spans="1:6" ht="33.75">
      <c r="A480" s="24" t="s">
        <v>140</v>
      </c>
      <c r="B480" s="63" t="s">
        <v>136</v>
      </c>
      <c r="C480" s="26" t="s">
        <v>632</v>
      </c>
      <c r="D480" s="27">
        <v>1561039</v>
      </c>
      <c r="E480" s="64">
        <v>668918.65</v>
      </c>
      <c r="F480" s="65">
        <f>IF(OR(D480="-",IF(E480="-",0,E480)&gt;=IF(D480="-",0,D480)),"-",IF(D480="-",0,D480)-IF(E480="-",0,E480))</f>
        <v>892120.35</v>
      </c>
    </row>
    <row r="481" spans="1:6" ht="22.5">
      <c r="A481" s="24" t="s">
        <v>159</v>
      </c>
      <c r="B481" s="63" t="s">
        <v>136</v>
      </c>
      <c r="C481" s="26" t="s">
        <v>633</v>
      </c>
      <c r="D481" s="27">
        <v>145160</v>
      </c>
      <c r="E481" s="64">
        <v>114652</v>
      </c>
      <c r="F481" s="65">
        <f>IF(OR(D481="-",IF(E481="-",0,E481)&gt;=IF(D481="-",0,D481)),"-",IF(D481="-",0,D481)-IF(E481="-",0,E481))</f>
        <v>30508</v>
      </c>
    </row>
    <row r="482" spans="1:6" ht="22.5">
      <c r="A482" s="24" t="s">
        <v>144</v>
      </c>
      <c r="B482" s="63" t="s">
        <v>136</v>
      </c>
      <c r="C482" s="26" t="s">
        <v>634</v>
      </c>
      <c r="D482" s="27">
        <v>29969</v>
      </c>
      <c r="E482" s="64">
        <v>10176.64</v>
      </c>
      <c r="F482" s="65">
        <f>IF(OR(D482="-",IF(E482="-",0,E482)&gt;=IF(D482="-",0,D482)),"-",IF(D482="-",0,D482)-IF(E482="-",0,E482))</f>
        <v>19792.36</v>
      </c>
    </row>
    <row r="483" spans="1:6" ht="22.5">
      <c r="A483" s="24" t="s">
        <v>635</v>
      </c>
      <c r="B483" s="63" t="s">
        <v>136</v>
      </c>
      <c r="C483" s="26" t="s">
        <v>636</v>
      </c>
      <c r="D483" s="27">
        <v>11718</v>
      </c>
      <c r="E483" s="64">
        <v>11718</v>
      </c>
      <c r="F483" s="65" t="str">
        <f>IF(OR(D483="-",IF(E483="-",0,E483)&gt;=IF(D483="-",0,D483)),"-",IF(D483="-",0,D483)-IF(E483="-",0,E483))</f>
        <v>-</v>
      </c>
    </row>
    <row r="484" spans="1:6" ht="12.75">
      <c r="A484" s="24" t="s">
        <v>188</v>
      </c>
      <c r="B484" s="63" t="s">
        <v>136</v>
      </c>
      <c r="C484" s="26" t="s">
        <v>637</v>
      </c>
      <c r="D484" s="27">
        <v>5000</v>
      </c>
      <c r="E484" s="64">
        <v>800</v>
      </c>
      <c r="F484" s="65">
        <f>IF(OR(D484="-",IF(E484="-",0,E484)&gt;=IF(D484="-",0,D484)),"-",IF(D484="-",0,D484)-IF(E484="-",0,E484))</f>
        <v>4200</v>
      </c>
    </row>
    <row r="485" spans="1:6" ht="12.75">
      <c r="A485" s="24" t="s">
        <v>638</v>
      </c>
      <c r="B485" s="63" t="s">
        <v>136</v>
      </c>
      <c r="C485" s="26" t="s">
        <v>639</v>
      </c>
      <c r="D485" s="27">
        <v>11000387.79</v>
      </c>
      <c r="E485" s="64">
        <v>1545424.26</v>
      </c>
      <c r="F485" s="65">
        <f>IF(OR(D485="-",IF(E485="-",0,E485)&gt;=IF(D485="-",0,D485)),"-",IF(D485="-",0,D485)-IF(E485="-",0,E485))</f>
        <v>9454963.53</v>
      </c>
    </row>
    <row r="486" spans="1:6" ht="9" customHeight="1">
      <c r="A486" s="66"/>
      <c r="B486" s="67"/>
      <c r="C486" s="68"/>
      <c r="D486" s="69"/>
      <c r="E486" s="67"/>
      <c r="F486" s="67"/>
    </row>
    <row r="487" spans="1:6" ht="13.5" customHeight="1">
      <c r="A487" s="70" t="s">
        <v>640</v>
      </c>
      <c r="B487" s="71" t="s">
        <v>641</v>
      </c>
      <c r="C487" s="72" t="s">
        <v>137</v>
      </c>
      <c r="D487" s="73">
        <v>-44433589.96</v>
      </c>
      <c r="E487" s="73">
        <v>46770006.48</v>
      </c>
      <c r="F487" s="74" t="s">
        <v>642</v>
      </c>
    </row>
  </sheetData>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showGridLines="0" tabSelected="1" workbookViewId="0" topLeftCell="A1">
      <selection activeCell="E13" sqref="E13"/>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643</v>
      </c>
      <c r="B1" s="120"/>
      <c r="C1" s="120"/>
      <c r="D1" s="120"/>
      <c r="E1" s="120"/>
      <c r="F1" s="120"/>
    </row>
    <row r="2" spans="1:6" ht="12.75" customHeight="1">
      <c r="A2" s="96" t="s">
        <v>644</v>
      </c>
      <c r="B2" s="96"/>
      <c r="C2" s="96"/>
      <c r="D2" s="96"/>
      <c r="E2" s="96"/>
      <c r="F2" s="96"/>
    </row>
    <row r="3" spans="1:6" ht="9" customHeight="1">
      <c r="A3" s="5"/>
      <c r="B3" s="75"/>
      <c r="C3" s="43"/>
      <c r="D3" s="9"/>
      <c r="E3" s="9"/>
      <c r="F3" s="43"/>
    </row>
    <row r="4" spans="1:6" ht="13.5" customHeight="1">
      <c r="A4" s="104" t="s">
        <v>712</v>
      </c>
      <c r="B4" s="101" t="s">
        <v>713</v>
      </c>
      <c r="C4" s="113" t="s">
        <v>645</v>
      </c>
      <c r="D4" s="110" t="s">
        <v>715</v>
      </c>
      <c r="E4" s="110" t="s">
        <v>716</v>
      </c>
      <c r="F4" s="107" t="s">
        <v>717</v>
      </c>
    </row>
    <row r="5" spans="1:6" ht="4.5" customHeight="1">
      <c r="A5" s="105"/>
      <c r="B5" s="102"/>
      <c r="C5" s="114"/>
      <c r="D5" s="111"/>
      <c r="E5" s="111"/>
      <c r="F5" s="108"/>
    </row>
    <row r="6" spans="1:6" ht="6" customHeight="1">
      <c r="A6" s="105"/>
      <c r="B6" s="102"/>
      <c r="C6" s="114"/>
      <c r="D6" s="111"/>
      <c r="E6" s="111"/>
      <c r="F6" s="108"/>
    </row>
    <row r="7" spans="1:6" ht="4.5" customHeight="1">
      <c r="A7" s="105"/>
      <c r="B7" s="102"/>
      <c r="C7" s="114"/>
      <c r="D7" s="111"/>
      <c r="E7" s="111"/>
      <c r="F7" s="108"/>
    </row>
    <row r="8" spans="1:6" ht="6" customHeight="1">
      <c r="A8" s="105"/>
      <c r="B8" s="102"/>
      <c r="C8" s="114"/>
      <c r="D8" s="111"/>
      <c r="E8" s="111"/>
      <c r="F8" s="108"/>
    </row>
    <row r="9" spans="1:6" ht="6" customHeight="1">
      <c r="A9" s="105"/>
      <c r="B9" s="102"/>
      <c r="C9" s="114"/>
      <c r="D9" s="111"/>
      <c r="E9" s="111"/>
      <c r="F9" s="108"/>
    </row>
    <row r="10" spans="1:6" ht="18" customHeight="1">
      <c r="A10" s="106"/>
      <c r="B10" s="103"/>
      <c r="C10" s="121"/>
      <c r="D10" s="112"/>
      <c r="E10" s="112"/>
      <c r="F10" s="109"/>
    </row>
    <row r="11" spans="1:6" ht="13.5" customHeight="1">
      <c r="A11" s="18">
        <v>1</v>
      </c>
      <c r="B11" s="19">
        <v>2</v>
      </c>
      <c r="C11" s="20">
        <v>3</v>
      </c>
      <c r="D11" s="21" t="s">
        <v>718</v>
      </c>
      <c r="E11" s="50" t="s">
        <v>719</v>
      </c>
      <c r="F11" s="23" t="s">
        <v>720</v>
      </c>
    </row>
    <row r="12" spans="1:6" ht="22.5">
      <c r="A12" s="76" t="s">
        <v>646</v>
      </c>
      <c r="B12" s="77" t="s">
        <v>647</v>
      </c>
      <c r="C12" s="78" t="s">
        <v>137</v>
      </c>
      <c r="D12" s="79">
        <v>44433589.96</v>
      </c>
      <c r="E12" s="79">
        <v>-46770006.48</v>
      </c>
      <c r="F12" s="80" t="s">
        <v>137</v>
      </c>
    </row>
    <row r="13" spans="1:6" ht="12.75">
      <c r="A13" s="81" t="s">
        <v>724</v>
      </c>
      <c r="B13" s="82"/>
      <c r="C13" s="83"/>
      <c r="D13" s="84"/>
      <c r="E13" s="84"/>
      <c r="F13" s="85"/>
    </row>
    <row r="14" spans="1:6" ht="22.5">
      <c r="A14" s="51" t="s">
        <v>648</v>
      </c>
      <c r="B14" s="86" t="s">
        <v>649</v>
      </c>
      <c r="C14" s="87" t="s">
        <v>137</v>
      </c>
      <c r="D14" s="54" t="s">
        <v>735</v>
      </c>
      <c r="E14" s="54">
        <v>-64389108.05</v>
      </c>
      <c r="F14" s="56" t="s">
        <v>735</v>
      </c>
    </row>
    <row r="15" spans="1:6" ht="12.75">
      <c r="A15" s="81" t="s">
        <v>650</v>
      </c>
      <c r="B15" s="82"/>
      <c r="C15" s="83"/>
      <c r="D15" s="84"/>
      <c r="E15" s="84"/>
      <c r="F15" s="85"/>
    </row>
    <row r="16" spans="1:6" ht="33.75">
      <c r="A16" s="34" t="s">
        <v>651</v>
      </c>
      <c r="B16" s="35" t="s">
        <v>649</v>
      </c>
      <c r="C16" s="88" t="s">
        <v>652</v>
      </c>
      <c r="D16" s="37">
        <v>375000000</v>
      </c>
      <c r="E16" s="37">
        <v>63000000</v>
      </c>
      <c r="F16" s="38">
        <v>312000000</v>
      </c>
    </row>
    <row r="17" spans="1:6" ht="33.75">
      <c r="A17" s="24" t="s">
        <v>653</v>
      </c>
      <c r="B17" s="25" t="s">
        <v>649</v>
      </c>
      <c r="C17" s="89" t="s">
        <v>654</v>
      </c>
      <c r="D17" s="27">
        <v>-375000000</v>
      </c>
      <c r="E17" s="27">
        <v>-188000000</v>
      </c>
      <c r="F17" s="65" t="s">
        <v>735</v>
      </c>
    </row>
    <row r="18" spans="1:6" ht="90">
      <c r="A18" s="90" t="s">
        <v>655</v>
      </c>
      <c r="B18" s="25" t="s">
        <v>649</v>
      </c>
      <c r="C18" s="89" t="s">
        <v>656</v>
      </c>
      <c r="D18" s="27" t="s">
        <v>735</v>
      </c>
      <c r="E18" s="27">
        <v>60610891.95</v>
      </c>
      <c r="F18" s="65" t="s">
        <v>735</v>
      </c>
    </row>
    <row r="19" spans="1:6" ht="12.75">
      <c r="A19" s="51" t="s">
        <v>657</v>
      </c>
      <c r="B19" s="86" t="s">
        <v>658</v>
      </c>
      <c r="C19" s="87" t="s">
        <v>137</v>
      </c>
      <c r="D19" s="54" t="s">
        <v>735</v>
      </c>
      <c r="E19" s="54" t="s">
        <v>735</v>
      </c>
      <c r="F19" s="56" t="s">
        <v>735</v>
      </c>
    </row>
    <row r="20" spans="1:6" ht="12.75">
      <c r="A20" s="81" t="s">
        <v>650</v>
      </c>
      <c r="B20" s="82"/>
      <c r="C20" s="83"/>
      <c r="D20" s="84"/>
      <c r="E20" s="84"/>
      <c r="F20" s="85"/>
    </row>
    <row r="21" spans="1:6" ht="12.75">
      <c r="A21" s="76" t="s">
        <v>659</v>
      </c>
      <c r="B21" s="77" t="s">
        <v>660</v>
      </c>
      <c r="C21" s="78" t="s">
        <v>661</v>
      </c>
      <c r="D21" s="79">
        <v>44433589.96</v>
      </c>
      <c r="E21" s="79">
        <v>17619101.57</v>
      </c>
      <c r="F21" s="80">
        <f>SUM(D21-E21)</f>
        <v>26814488.39</v>
      </c>
    </row>
    <row r="22" spans="1:6" ht="12.75">
      <c r="A22" s="76" t="s">
        <v>662</v>
      </c>
      <c r="B22" s="77" t="s">
        <v>663</v>
      </c>
      <c r="C22" s="78" t="s">
        <v>664</v>
      </c>
      <c r="D22" s="79">
        <v>-2598009826</v>
      </c>
      <c r="E22" s="79">
        <v>-1431288416.26</v>
      </c>
      <c r="F22" s="80" t="s">
        <v>642</v>
      </c>
    </row>
    <row r="23" spans="1:6" ht="22.5">
      <c r="A23" s="24" t="s">
        <v>665</v>
      </c>
      <c r="B23" s="25" t="s">
        <v>663</v>
      </c>
      <c r="C23" s="89" t="s">
        <v>666</v>
      </c>
      <c r="D23" s="27">
        <v>-2598009826</v>
      </c>
      <c r="E23" s="27">
        <v>-1431288416.26</v>
      </c>
      <c r="F23" s="65" t="s">
        <v>642</v>
      </c>
    </row>
    <row r="24" spans="1:6" ht="12.75">
      <c r="A24" s="76" t="s">
        <v>667</v>
      </c>
      <c r="B24" s="77" t="s">
        <v>668</v>
      </c>
      <c r="C24" s="78" t="s">
        <v>669</v>
      </c>
      <c r="D24" s="79">
        <v>2642600615.96</v>
      </c>
      <c r="E24" s="79">
        <v>1448907517.83</v>
      </c>
      <c r="F24" s="80" t="s">
        <v>642</v>
      </c>
    </row>
    <row r="25" spans="1:6" ht="22.5">
      <c r="A25" s="24" t="s">
        <v>670</v>
      </c>
      <c r="B25" s="25" t="s">
        <v>668</v>
      </c>
      <c r="C25" s="89" t="s">
        <v>671</v>
      </c>
      <c r="D25" s="27">
        <v>2642600615.96</v>
      </c>
      <c r="E25" s="27">
        <v>1448907517.83</v>
      </c>
      <c r="F25" s="65" t="s">
        <v>642</v>
      </c>
    </row>
    <row r="26" spans="1:6" ht="12.75" customHeight="1">
      <c r="A26" s="91"/>
      <c r="B26" s="92"/>
      <c r="C26" s="93"/>
      <c r="D26" s="94"/>
      <c r="E26" s="94"/>
      <c r="F26" s="95"/>
    </row>
  </sheetData>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sheetData>
    <row r="1" spans="1:2" ht="12.75">
      <c r="A1" t="s">
        <v>672</v>
      </c>
      <c r="B1" t="s">
        <v>719</v>
      </c>
    </row>
    <row r="2" spans="1:2" ht="12.75">
      <c r="A2" t="s">
        <v>673</v>
      </c>
      <c r="B2" t="s">
        <v>674</v>
      </c>
    </row>
    <row r="3" spans="1:2" ht="12.75">
      <c r="A3" t="s">
        <v>675</v>
      </c>
      <c r="B3" t="s">
        <v>704</v>
      </c>
    </row>
    <row r="4" spans="1:2" ht="12.75">
      <c r="A4" t="s">
        <v>676</v>
      </c>
      <c r="B4" t="s">
        <v>677</v>
      </c>
    </row>
    <row r="5" spans="1:2" ht="12.75">
      <c r="A5" t="s">
        <v>678</v>
      </c>
      <c r="B5" t="s">
        <v>679</v>
      </c>
    </row>
    <row r="6" spans="1:2" ht="12.75">
      <c r="A6" t="s">
        <v>680</v>
      </c>
      <c r="B6" t="s">
        <v>679</v>
      </c>
    </row>
    <row r="7" spans="1:2" ht="12.75">
      <c r="A7" t="s">
        <v>681</v>
      </c>
    </row>
    <row r="8" spans="1:2" ht="12.75">
      <c r="A8" t="s">
        <v>683</v>
      </c>
      <c r="B8" t="s">
        <v>684</v>
      </c>
    </row>
    <row r="9" spans="1:2" ht="12.75">
      <c r="A9" t="s">
        <v>685</v>
      </c>
      <c r="B9" t="s">
        <v>686</v>
      </c>
    </row>
    <row r="10" spans="1:2" ht="12.75">
      <c r="A10" t="s">
        <v>687</v>
      </c>
      <c r="B10" t="s">
        <v>688</v>
      </c>
    </row>
    <row r="11" spans="1:2" ht="12.75">
      <c r="A11" t="s">
        <v>689</v>
      </c>
      <c r="B11" t="s">
        <v>679</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Panikovskaya</dc:creator>
  <cp:keywords/>
  <dc:description>POI HSSF rep:2.42.0.71</dc:description>
  <cp:lastModifiedBy>Panikovskaya</cp:lastModifiedBy>
  <dcterms:created xsi:type="dcterms:W3CDTF">2017-07-04T09:56:18Z</dcterms:created>
  <dcterms:modified xsi:type="dcterms:W3CDTF">2017-07-04T09:56:18Z</dcterms:modified>
  <cp:category/>
  <cp:version/>
  <cp:contentType/>
  <cp:contentStatus/>
</cp:coreProperties>
</file>